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8"/>
  </bookViews>
  <sheets>
    <sheet name="5" sheetId="1" r:id="rId1"/>
    <sheet name="6" sheetId="2" r:id="rId2"/>
    <sheet name="7" sheetId="3" r:id="rId3"/>
    <sheet name="8" sheetId="4" r:id="rId4"/>
    <sheet name="9" sheetId="5" r:id="rId5"/>
    <sheet name="10" sheetId="6" r:id="rId6"/>
    <sheet name="11" sheetId="7" r:id="rId7"/>
    <sheet name="Допущен." sheetId="8" r:id="rId8"/>
    <sheet name="Поб. и призеры" sheetId="9" r:id="rId9"/>
  </sheets>
  <externalReferences>
    <externalReference r:id="rId10"/>
  </externalReferences>
  <definedNames>
    <definedName name="_xlnm._FilterDatabase" localSheetId="5" hidden="1">'10'!$A$2:$N$24</definedName>
    <definedName name="_xlnm._FilterDatabase" localSheetId="6" hidden="1">'11'!$A$3:$N$17</definedName>
    <definedName name="_xlnm._FilterDatabase" localSheetId="0" hidden="1">'5'!$A$2:$N$63</definedName>
    <definedName name="_xlnm._FilterDatabase" localSheetId="1" hidden="1">'6'!$A$2:$N$76</definedName>
    <definedName name="_xlnm._FilterDatabase" localSheetId="2" hidden="1">'7'!$A$2:$N$60</definedName>
    <definedName name="_xlnm._FilterDatabase" localSheetId="3" hidden="1">'8'!$A$2:$N$59</definedName>
    <definedName name="_xlnm._FilterDatabase" localSheetId="4" hidden="1">'9'!$A$3:$N$43</definedName>
    <definedName name="rf">[1]Лист2!$H$4:$H$5</definedName>
    <definedName name="sex">[1]Лист2!$F$4:$F$5</definedName>
    <definedName name="t_class">[1]Лист2!$B$4:$B$10</definedName>
  </definedNames>
  <calcPr calcId="125725" refMode="R1C1"/>
</workbook>
</file>

<file path=xl/calcChain.xml><?xml version="1.0" encoding="utf-8"?>
<calcChain xmlns="http://schemas.openxmlformats.org/spreadsheetml/2006/main">
  <c r="J29" i="9"/>
  <c r="L29" s="1"/>
  <c r="L28"/>
  <c r="L27"/>
  <c r="L26"/>
  <c r="L25"/>
  <c r="L22"/>
  <c r="J21"/>
  <c r="L21" s="1"/>
  <c r="J20"/>
  <c r="L20" s="1"/>
  <c r="L19"/>
  <c r="J18"/>
  <c r="L18" s="1"/>
  <c r="J16"/>
  <c r="L16" s="1"/>
  <c r="L15"/>
  <c r="L14"/>
  <c r="L13"/>
  <c r="J12"/>
  <c r="L12" s="1"/>
  <c r="J11"/>
  <c r="L11" s="1"/>
  <c r="L10"/>
  <c r="J9"/>
  <c r="L9" s="1"/>
  <c r="J7"/>
  <c r="L7" s="1"/>
  <c r="L6"/>
  <c r="L5"/>
  <c r="J4"/>
  <c r="L4" s="1"/>
  <c r="J3"/>
  <c r="L3" s="1"/>
  <c r="L47" i="8"/>
  <c r="J47"/>
  <c r="L46"/>
  <c r="J44"/>
  <c r="L44" s="1"/>
  <c r="L43"/>
  <c r="L42"/>
  <c r="L41"/>
  <c r="L40"/>
  <c r="J40"/>
  <c r="L39"/>
  <c r="L38"/>
  <c r="L37"/>
  <c r="L36"/>
  <c r="L35"/>
  <c r="L30"/>
  <c r="L27"/>
  <c r="L26"/>
  <c r="J26"/>
  <c r="J25"/>
  <c r="L25" s="1"/>
  <c r="L24"/>
  <c r="L23"/>
  <c r="L22"/>
  <c r="L21"/>
  <c r="L20"/>
  <c r="J20"/>
  <c r="J19"/>
  <c r="L19" s="1"/>
  <c r="L18"/>
  <c r="L16"/>
  <c r="J15"/>
  <c r="L15" s="1"/>
  <c r="L13"/>
  <c r="J13"/>
  <c r="L12"/>
  <c r="L11"/>
  <c r="J10"/>
  <c r="L10" s="1"/>
  <c r="L9"/>
  <c r="J9"/>
  <c r="J8"/>
  <c r="L8" s="1"/>
  <c r="L7"/>
  <c r="L6"/>
  <c r="L5"/>
  <c r="J4"/>
  <c r="L4" s="1"/>
  <c r="L3"/>
  <c r="J3"/>
  <c r="J63" i="1" l="1"/>
  <c r="L63" s="1"/>
  <c r="L37"/>
  <c r="L36"/>
  <c r="L35"/>
  <c r="L62"/>
  <c r="L34"/>
  <c r="L61"/>
  <c r="L33"/>
  <c r="L60"/>
  <c r="L9"/>
  <c r="L59"/>
  <c r="L19" i="2"/>
  <c r="L68"/>
  <c r="L38"/>
  <c r="L18"/>
  <c r="L37"/>
  <c r="L8"/>
  <c r="L17"/>
  <c r="L36"/>
  <c r="L35"/>
  <c r="L41" i="3"/>
  <c r="L60"/>
  <c r="L12"/>
  <c r="L26"/>
  <c r="L7"/>
  <c r="L6"/>
  <c r="L59"/>
  <c r="L11"/>
  <c r="L58"/>
  <c r="L40"/>
  <c r="L39"/>
  <c r="L6" i="4"/>
  <c r="L14"/>
  <c r="L59"/>
  <c r="L48"/>
  <c r="L58"/>
  <c r="L57"/>
  <c r="L13"/>
  <c r="L34" i="5"/>
  <c r="L33"/>
  <c r="L41"/>
  <c r="L32"/>
  <c r="L31"/>
  <c r="L30"/>
  <c r="L9"/>
  <c r="L29"/>
  <c r="L5" i="6"/>
  <c r="L4"/>
  <c r="L24"/>
  <c r="L3"/>
  <c r="L16"/>
  <c r="L9"/>
  <c r="L13" i="7"/>
  <c r="L17"/>
  <c r="L12"/>
  <c r="J4" l="1"/>
  <c r="L4" s="1"/>
  <c r="J28" i="5"/>
  <c r="L28" s="1"/>
  <c r="J19"/>
  <c r="L19" s="1"/>
  <c r="J5"/>
  <c r="L5" s="1"/>
  <c r="J4"/>
  <c r="L4" s="1"/>
  <c r="J32" i="4"/>
  <c r="L32" s="1"/>
  <c r="J5"/>
  <c r="L5" s="1"/>
  <c r="J3"/>
  <c r="L3" s="1"/>
  <c r="J25" i="3"/>
  <c r="L25" s="1"/>
  <c r="J10"/>
  <c r="L10" s="1"/>
  <c r="L5"/>
  <c r="J4"/>
  <c r="L4" s="1"/>
  <c r="J3"/>
  <c r="L3" s="1"/>
  <c r="J67" i="2"/>
  <c r="L67" s="1"/>
  <c r="J66"/>
  <c r="L66" s="1"/>
  <c r="J34"/>
  <c r="L34" s="1"/>
  <c r="J33"/>
  <c r="L33" s="1"/>
  <c r="J32"/>
  <c r="L32" s="1"/>
  <c r="L16"/>
  <c r="J7"/>
  <c r="L7" s="1"/>
  <c r="J4" i="1"/>
  <c r="L4" s="1"/>
  <c r="J3"/>
  <c r="L3" s="1"/>
  <c r="L11" i="7" l="1"/>
  <c r="L15" i="6"/>
  <c r="L23"/>
  <c r="L8"/>
  <c r="L7"/>
  <c r="L43" i="5"/>
  <c r="L18"/>
  <c r="L17"/>
  <c r="L40"/>
  <c r="L27"/>
  <c r="L26"/>
  <c r="L47" i="4"/>
  <c r="L31"/>
  <c r="L30"/>
  <c r="L46"/>
  <c r="L45"/>
  <c r="L44"/>
  <c r="L56"/>
  <c r="L43"/>
  <c r="L42"/>
  <c r="L12"/>
  <c r="L29"/>
  <c r="L28"/>
  <c r="L11"/>
  <c r="L41"/>
  <c r="L38" i="3"/>
  <c r="L37"/>
  <c r="L36"/>
  <c r="L24"/>
  <c r="L57"/>
  <c r="L56"/>
  <c r="L23"/>
  <c r="L22"/>
  <c r="L35"/>
  <c r="L55"/>
  <c r="L54"/>
  <c r="J5" i="2"/>
  <c r="L5" s="1"/>
  <c r="L76"/>
  <c r="L65"/>
  <c r="L64"/>
  <c r="L75"/>
  <c r="L4"/>
  <c r="L74"/>
  <c r="L31"/>
  <c r="L73"/>
  <c r="L30"/>
  <c r="L3"/>
  <c r="J32" i="1"/>
  <c r="L32" s="1"/>
  <c r="L58"/>
  <c r="L31"/>
  <c r="L57"/>
  <c r="L30"/>
  <c r="L29"/>
  <c r="L28"/>
  <c r="L27"/>
  <c r="L26"/>
  <c r="J16" i="7" l="1"/>
  <c r="L16" s="1"/>
  <c r="J15"/>
  <c r="L15" s="1"/>
  <c r="J14"/>
  <c r="L14" s="1"/>
  <c r="J9"/>
  <c r="L9" s="1"/>
  <c r="J7"/>
  <c r="L7" s="1"/>
  <c r="J22" i="6"/>
  <c r="L22" s="1"/>
  <c r="J14"/>
  <c r="L14" s="1"/>
  <c r="J42" i="5"/>
  <c r="L42" s="1"/>
  <c r="J10" i="4"/>
  <c r="L10" s="1"/>
  <c r="J27"/>
  <c r="L27" s="1"/>
  <c r="J26"/>
  <c r="L26" s="1"/>
  <c r="J56" i="1"/>
  <c r="L56" s="1"/>
  <c r="J55"/>
  <c r="L55" s="1"/>
  <c r="J54"/>
  <c r="L54" s="1"/>
  <c r="J25"/>
  <c r="L25" s="1"/>
  <c r="J24"/>
  <c r="L24" s="1"/>
  <c r="J53"/>
  <c r="L53" s="1"/>
  <c r="J8"/>
  <c r="L8" s="1"/>
  <c r="J23"/>
  <c r="L23" s="1"/>
  <c r="J22"/>
  <c r="L22" s="1"/>
  <c r="J21"/>
  <c r="L21" s="1"/>
  <c r="J55" i="4"/>
  <c r="L55" s="1"/>
  <c r="J54"/>
  <c r="L54" s="1"/>
  <c r="J53" i="3"/>
  <c r="L53" s="1"/>
  <c r="J52"/>
  <c r="L52" s="1"/>
  <c r="J21"/>
  <c r="L21" s="1"/>
  <c r="J51"/>
  <c r="L51" s="1"/>
  <c r="J9" i="4" l="1"/>
  <c r="L9" s="1"/>
  <c r="J24"/>
  <c r="L24" s="1"/>
  <c r="J9" i="3"/>
  <c r="L9" s="1"/>
  <c r="J34"/>
  <c r="L34" s="1"/>
  <c r="J50"/>
  <c r="L50" s="1"/>
  <c r="J20"/>
  <c r="L20" s="1"/>
  <c r="J33"/>
  <c r="L33" s="1"/>
  <c r="J32"/>
  <c r="L32" s="1"/>
  <c r="J31"/>
  <c r="L31" s="1"/>
  <c r="J19"/>
  <c r="L19" s="1"/>
  <c r="J18"/>
  <c r="L18" s="1"/>
  <c r="J49"/>
  <c r="L49" s="1"/>
  <c r="J30"/>
  <c r="L30" s="1"/>
  <c r="J29"/>
  <c r="L29" s="1"/>
  <c r="L28"/>
  <c r="J63" i="2"/>
  <c r="L63" s="1"/>
  <c r="J62"/>
  <c r="L62" s="1"/>
  <c r="J29"/>
  <c r="L29" s="1"/>
  <c r="J72"/>
  <c r="L72" s="1"/>
  <c r="J28"/>
  <c r="L28" s="1"/>
  <c r="J61"/>
  <c r="L61" s="1"/>
  <c r="J60"/>
  <c r="L60" s="1"/>
  <c r="J59"/>
  <c r="L59" s="1"/>
  <c r="J58"/>
  <c r="L58" s="1"/>
  <c r="J57"/>
  <c r="L57" s="1"/>
  <c r="J56"/>
  <c r="L56" s="1"/>
  <c r="J55"/>
  <c r="L55" s="1"/>
  <c r="J54"/>
  <c r="L54" s="1"/>
  <c r="J27"/>
  <c r="L27" s="1"/>
  <c r="J53"/>
  <c r="L53" s="1"/>
  <c r="J71"/>
  <c r="L71" s="1"/>
  <c r="J70"/>
  <c r="L70" s="1"/>
  <c r="J52"/>
  <c r="L52" s="1"/>
  <c r="L26"/>
  <c r="J52" i="1"/>
  <c r="L52" s="1"/>
  <c r="J51"/>
  <c r="L51" s="1"/>
  <c r="J50"/>
  <c r="L50" s="1"/>
  <c r="J7"/>
  <c r="L7" s="1"/>
  <c r="J20"/>
  <c r="L20" s="1"/>
  <c r="J19"/>
  <c r="L19" s="1"/>
  <c r="J49"/>
  <c r="L49" s="1"/>
  <c r="J48"/>
  <c r="L48" s="1"/>
  <c r="J47"/>
  <c r="L47" s="1"/>
  <c r="J18"/>
  <c r="L18" s="1"/>
  <c r="J17"/>
  <c r="L17" s="1"/>
  <c r="J46"/>
  <c r="L46" s="1"/>
  <c r="J16"/>
  <c r="L16" s="1"/>
  <c r="J45"/>
  <c r="L45" s="1"/>
  <c r="J44"/>
  <c r="L44" s="1"/>
  <c r="J43"/>
  <c r="L43" s="1"/>
  <c r="L10" i="7" l="1"/>
  <c r="L6"/>
  <c r="L8"/>
  <c r="J20" i="6"/>
  <c r="L20" s="1"/>
  <c r="L6"/>
  <c r="L19"/>
  <c r="L13"/>
  <c r="J18"/>
  <c r="L18" s="1"/>
  <c r="J17"/>
  <c r="L17" s="1"/>
  <c r="L24" i="5"/>
  <c r="L39"/>
  <c r="L23"/>
  <c r="L38"/>
  <c r="L37"/>
  <c r="L22"/>
  <c r="L21"/>
  <c r="L16"/>
  <c r="L8" i="4"/>
  <c r="J52"/>
  <c r="L52" s="1"/>
  <c r="L40"/>
  <c r="L39"/>
  <c r="L38"/>
  <c r="L23"/>
  <c r="L51"/>
  <c r="L22"/>
  <c r="L37"/>
  <c r="J50"/>
  <c r="L50" s="1"/>
  <c r="J49"/>
  <c r="L49" s="1"/>
  <c r="J48" i="3"/>
  <c r="L48" s="1"/>
  <c r="L42"/>
  <c r="J47"/>
  <c r="L47" s="1"/>
  <c r="J46"/>
  <c r="L46" s="1"/>
  <c r="J45"/>
  <c r="L45" s="1"/>
  <c r="J17"/>
  <c r="L17" s="1"/>
  <c r="J16"/>
  <c r="L16" s="1"/>
  <c r="J44"/>
  <c r="L44" s="1"/>
  <c r="J15"/>
  <c r="L15" s="1"/>
  <c r="J27"/>
  <c r="L27" s="1"/>
  <c r="J14"/>
  <c r="L14" s="1"/>
  <c r="J8"/>
  <c r="L8" s="1"/>
  <c r="J43"/>
  <c r="L43" s="1"/>
  <c r="J13"/>
  <c r="L13" s="1"/>
  <c r="J15" i="2"/>
  <c r="L15" s="1"/>
  <c r="J51"/>
  <c r="L51" s="1"/>
  <c r="J50"/>
  <c r="L50" s="1"/>
  <c r="J49"/>
  <c r="L49" s="1"/>
  <c r="J14"/>
  <c r="L14" s="1"/>
  <c r="J48"/>
  <c r="L48" s="1"/>
  <c r="J25"/>
  <c r="L25" s="1"/>
  <c r="J47"/>
  <c r="L47" s="1"/>
  <c r="J24"/>
  <c r="L24" s="1"/>
  <c r="J46"/>
  <c r="L46" s="1"/>
  <c r="J45"/>
  <c r="L45" s="1"/>
  <c r="J69"/>
  <c r="L69" s="1"/>
  <c r="J44"/>
  <c r="L44" s="1"/>
  <c r="J23"/>
  <c r="L23" s="1"/>
  <c r="J15" i="1"/>
  <c r="L15" s="1"/>
  <c r="J42"/>
  <c r="L42" s="1"/>
  <c r="J14"/>
  <c r="L14" s="1"/>
  <c r="J41"/>
  <c r="L41" s="1"/>
  <c r="J13"/>
  <c r="L13" s="1"/>
  <c r="J6"/>
  <c r="L6" s="1"/>
  <c r="J40"/>
  <c r="L40" s="1"/>
  <c r="J39"/>
  <c r="L39" s="1"/>
  <c r="J5"/>
  <c r="L5" s="1"/>
  <c r="J12"/>
  <c r="L12" s="1"/>
  <c r="J38"/>
  <c r="L38" s="1"/>
  <c r="J11"/>
  <c r="L11" s="1"/>
  <c r="J10"/>
  <c r="L10" s="1"/>
  <c r="L36" i="5" l="1"/>
  <c r="L20"/>
  <c r="L15"/>
  <c r="L14"/>
  <c r="L6"/>
  <c r="L13" i="2"/>
</calcChain>
</file>

<file path=xl/sharedStrings.xml><?xml version="1.0" encoding="utf-8"?>
<sst xmlns="http://schemas.openxmlformats.org/spreadsheetml/2006/main" count="3110" uniqueCount="660">
  <si>
    <t>Фамилия</t>
  </si>
  <si>
    <t>Имя</t>
  </si>
  <si>
    <t>Отчество</t>
  </si>
  <si>
    <t>Дата рождения</t>
  </si>
  <si>
    <t>Предмет</t>
  </si>
  <si>
    <t>Класс</t>
  </si>
  <si>
    <t>Балл за 1й этап</t>
  </si>
  <si>
    <t>Балл за 2й этап</t>
  </si>
  <si>
    <t>Общий балл</t>
  </si>
  <si>
    <t>максимально возможный балл</t>
  </si>
  <si>
    <t>% выполнения</t>
  </si>
  <si>
    <t>Учитель-наставник (ФИО полностью)</t>
  </si>
  <si>
    <t>Тыльцева</t>
  </si>
  <si>
    <t>Яна</t>
  </si>
  <si>
    <t>Евгеньевна</t>
  </si>
  <si>
    <t>МБОУ "Бархатовская СОШ им. Ф.М. Шакшуева"</t>
  </si>
  <si>
    <t>математика</t>
  </si>
  <si>
    <t>4</t>
  </si>
  <si>
    <t>Грачева Юлия Сергеевна</t>
  </si>
  <si>
    <t>Степанов</t>
  </si>
  <si>
    <t xml:space="preserve">Алексей </t>
  </si>
  <si>
    <t>Андреевич</t>
  </si>
  <si>
    <t>3</t>
  </si>
  <si>
    <t>Куренков</t>
  </si>
  <si>
    <t>Глеб</t>
  </si>
  <si>
    <t>Алексеевич</t>
  </si>
  <si>
    <t xml:space="preserve">Марцыновская </t>
  </si>
  <si>
    <t>Кира</t>
  </si>
  <si>
    <t>Романовна</t>
  </si>
  <si>
    <t xml:space="preserve">Белянина </t>
  </si>
  <si>
    <t>Маргарита</t>
  </si>
  <si>
    <t>Ивановна</t>
  </si>
  <si>
    <t>Карева</t>
  </si>
  <si>
    <t>Юлия</t>
  </si>
  <si>
    <t>Олеговна</t>
  </si>
  <si>
    <t>Филиппова</t>
  </si>
  <si>
    <t>Дарья</t>
  </si>
  <si>
    <t>Денисовна</t>
  </si>
  <si>
    <t>2</t>
  </si>
  <si>
    <t>Волоткевичус</t>
  </si>
  <si>
    <t>Владислав</t>
  </si>
  <si>
    <t>Константинович</t>
  </si>
  <si>
    <t>Летницкий</t>
  </si>
  <si>
    <t>Степан</t>
  </si>
  <si>
    <t>Романович</t>
  </si>
  <si>
    <t>Карх</t>
  </si>
  <si>
    <t>Матвей</t>
  </si>
  <si>
    <t>1</t>
  </si>
  <si>
    <t>Аверьянов</t>
  </si>
  <si>
    <t>Александр</t>
  </si>
  <si>
    <t>Александрович</t>
  </si>
  <si>
    <t>Аникина</t>
  </si>
  <si>
    <t>Екатерина</t>
  </si>
  <si>
    <t>Игоревна</t>
  </si>
  <si>
    <t>Базунова</t>
  </si>
  <si>
    <t>Мария</t>
  </si>
  <si>
    <t>Андреевна</t>
  </si>
  <si>
    <t>Кудрявцев</t>
  </si>
  <si>
    <t>Сергеевич</t>
  </si>
  <si>
    <t>Пышкина</t>
  </si>
  <si>
    <t>Ксения</t>
  </si>
  <si>
    <t>Кудрявцева</t>
  </si>
  <si>
    <t>Валерия</t>
  </si>
  <si>
    <t>Сергеевна</t>
  </si>
  <si>
    <t>Афонина</t>
  </si>
  <si>
    <t>Варвара</t>
  </si>
  <si>
    <t>Ситникова</t>
  </si>
  <si>
    <t>Александра</t>
  </si>
  <si>
    <t>Макарова</t>
  </si>
  <si>
    <t>Елизавета</t>
  </si>
  <si>
    <t>Михайловна</t>
  </si>
  <si>
    <t xml:space="preserve">Демешев </t>
  </si>
  <si>
    <t>Евгений</t>
  </si>
  <si>
    <t>Васильевич</t>
  </si>
  <si>
    <t>Руднев</t>
  </si>
  <si>
    <t>Михаил</t>
  </si>
  <si>
    <t>Михайлович</t>
  </si>
  <si>
    <t>Иконникова</t>
  </si>
  <si>
    <t>Виктория</t>
  </si>
  <si>
    <t xml:space="preserve">Подтеребова </t>
  </si>
  <si>
    <t>Диана</t>
  </si>
  <si>
    <t xml:space="preserve">Сорокина </t>
  </si>
  <si>
    <t>Трубицина</t>
  </si>
  <si>
    <t>Василенко</t>
  </si>
  <si>
    <t>Галина</t>
  </si>
  <si>
    <t xml:space="preserve">Григорьевна </t>
  </si>
  <si>
    <t>Евдокимов</t>
  </si>
  <si>
    <t>Илья</t>
  </si>
  <si>
    <t>Юрьевич</t>
  </si>
  <si>
    <t>Фомина</t>
  </si>
  <si>
    <t>Вероника</t>
  </si>
  <si>
    <t>Владимировна</t>
  </si>
  <si>
    <t>Марцыновский</t>
  </si>
  <si>
    <t>Денис</t>
  </si>
  <si>
    <t>Вожжов Андрей Игоревич</t>
  </si>
  <si>
    <t xml:space="preserve">Ощепков </t>
  </si>
  <si>
    <t>Кирилл</t>
  </si>
  <si>
    <t xml:space="preserve"> Леонидович</t>
  </si>
  <si>
    <t>МБОУ "БСОШ № 3"</t>
  </si>
  <si>
    <t>5а</t>
  </si>
  <si>
    <t>Андреева М.С.</t>
  </si>
  <si>
    <t xml:space="preserve">Гебель </t>
  </si>
  <si>
    <t xml:space="preserve">Кирилл </t>
  </si>
  <si>
    <t xml:space="preserve">Лапыко </t>
  </si>
  <si>
    <t xml:space="preserve">Вадим </t>
  </si>
  <si>
    <t>Дмитриевич</t>
  </si>
  <si>
    <t>0</t>
  </si>
  <si>
    <t xml:space="preserve">Король </t>
  </si>
  <si>
    <t xml:space="preserve">Артём </t>
  </si>
  <si>
    <t>Иванович</t>
  </si>
  <si>
    <t xml:space="preserve">Попкова </t>
  </si>
  <si>
    <t xml:space="preserve">Ульяна </t>
  </si>
  <si>
    <t>5б</t>
  </si>
  <si>
    <t>Гораева М.В.</t>
  </si>
  <si>
    <t xml:space="preserve">Князева </t>
  </si>
  <si>
    <t xml:space="preserve">Милана </t>
  </si>
  <si>
    <t xml:space="preserve">Ницко </t>
  </si>
  <si>
    <t xml:space="preserve"> Максимовна</t>
  </si>
  <si>
    <t xml:space="preserve">Яструбенко </t>
  </si>
  <si>
    <t xml:space="preserve">Дмитрий </t>
  </si>
  <si>
    <t xml:space="preserve">Воробьев </t>
  </si>
  <si>
    <t xml:space="preserve">Арсений </t>
  </si>
  <si>
    <t>5в</t>
  </si>
  <si>
    <t xml:space="preserve">Трушкина </t>
  </si>
  <si>
    <t>Алексеевна</t>
  </si>
  <si>
    <t xml:space="preserve">Ильин </t>
  </si>
  <si>
    <t xml:space="preserve">Егор </t>
  </si>
  <si>
    <t>Сергеева</t>
  </si>
  <si>
    <t xml:space="preserve"> Елизавета </t>
  </si>
  <si>
    <t>Валерьевна</t>
  </si>
  <si>
    <t>Салимова</t>
  </si>
  <si>
    <t xml:space="preserve"> Виктория </t>
  </si>
  <si>
    <t>5г</t>
  </si>
  <si>
    <t>Чмарина И.А.</t>
  </si>
  <si>
    <t xml:space="preserve">Окилова </t>
  </si>
  <si>
    <t xml:space="preserve">Робия </t>
  </si>
  <si>
    <t>Воситовна</t>
  </si>
  <si>
    <t>6а</t>
  </si>
  <si>
    <t>Лютц Н.В.</t>
  </si>
  <si>
    <t xml:space="preserve">Андреев </t>
  </si>
  <si>
    <t>Денисович</t>
  </si>
  <si>
    <t xml:space="preserve">Юсифова </t>
  </si>
  <si>
    <t xml:space="preserve">Амина </t>
  </si>
  <si>
    <t>Фирдовсиевна</t>
  </si>
  <si>
    <t xml:space="preserve">Вавулина </t>
  </si>
  <si>
    <t xml:space="preserve">София </t>
  </si>
  <si>
    <t>Вячеславовна</t>
  </si>
  <si>
    <t>6б</t>
  </si>
  <si>
    <t xml:space="preserve">Соловьева </t>
  </si>
  <si>
    <t xml:space="preserve">Алина </t>
  </si>
  <si>
    <t>Дмитриевна</t>
  </si>
  <si>
    <t xml:space="preserve">Позднякова </t>
  </si>
  <si>
    <t xml:space="preserve">Варвара </t>
  </si>
  <si>
    <t xml:space="preserve">Роговцов </t>
  </si>
  <si>
    <t xml:space="preserve">Никита </t>
  </si>
  <si>
    <t>6в</t>
  </si>
  <si>
    <t xml:space="preserve">Барабаш </t>
  </si>
  <si>
    <t xml:space="preserve">Ариана </t>
  </si>
  <si>
    <t xml:space="preserve">Корольков </t>
  </si>
  <si>
    <t xml:space="preserve">Матвей </t>
  </si>
  <si>
    <t xml:space="preserve">Метревели </t>
  </si>
  <si>
    <t>Витальевна</t>
  </si>
  <si>
    <t>Виль</t>
  </si>
  <si>
    <t xml:space="preserve"> Даниил </t>
  </si>
  <si>
    <t>Владимирович</t>
  </si>
  <si>
    <t xml:space="preserve">Левенок </t>
  </si>
  <si>
    <t>Анна</t>
  </si>
  <si>
    <t xml:space="preserve"> Андреевна</t>
  </si>
  <si>
    <t>6г</t>
  </si>
  <si>
    <t>Куликова Л.П.</t>
  </si>
  <si>
    <t xml:space="preserve">Куранда </t>
  </si>
  <si>
    <t xml:space="preserve">Таисия </t>
  </si>
  <si>
    <t xml:space="preserve">Устоева </t>
  </si>
  <si>
    <t xml:space="preserve">Валерия </t>
  </si>
  <si>
    <t>Бахоровна</t>
  </si>
  <si>
    <t xml:space="preserve">Семеняк </t>
  </si>
  <si>
    <t xml:space="preserve">Виктория </t>
  </si>
  <si>
    <t>7б</t>
  </si>
  <si>
    <t xml:space="preserve">Устюгов </t>
  </si>
  <si>
    <t xml:space="preserve">Павел </t>
  </si>
  <si>
    <t xml:space="preserve">Лютц </t>
  </si>
  <si>
    <t>Евгеньевич</t>
  </si>
  <si>
    <t>7в</t>
  </si>
  <si>
    <t xml:space="preserve">Козгова </t>
  </si>
  <si>
    <t xml:space="preserve">Ксения </t>
  </si>
  <si>
    <t>Николаевна</t>
  </si>
  <si>
    <t xml:space="preserve">Потапенко </t>
  </si>
  <si>
    <t xml:space="preserve">Анна </t>
  </si>
  <si>
    <t xml:space="preserve">Фрейхауф </t>
  </si>
  <si>
    <t xml:space="preserve">Дарья </t>
  </si>
  <si>
    <t xml:space="preserve">Шимин </t>
  </si>
  <si>
    <t xml:space="preserve">Андрей </t>
  </si>
  <si>
    <t>Вячеславович</t>
  </si>
  <si>
    <t>7г</t>
  </si>
  <si>
    <t xml:space="preserve">Балезин </t>
  </si>
  <si>
    <t xml:space="preserve">Даниил </t>
  </si>
  <si>
    <t>Станиславович</t>
  </si>
  <si>
    <t xml:space="preserve">Далингер </t>
  </si>
  <si>
    <t>Кристина</t>
  </si>
  <si>
    <t xml:space="preserve"> Александровна</t>
  </si>
  <si>
    <t xml:space="preserve">Болоцкая </t>
  </si>
  <si>
    <t xml:space="preserve">Ярослава </t>
  </si>
  <si>
    <t>Гасникова</t>
  </si>
  <si>
    <t xml:space="preserve"> Алина </t>
  </si>
  <si>
    <t xml:space="preserve">Младших </t>
  </si>
  <si>
    <t xml:space="preserve">Милена </t>
  </si>
  <si>
    <t>7д</t>
  </si>
  <si>
    <t xml:space="preserve">Баженов </t>
  </si>
  <si>
    <t>Ларионова</t>
  </si>
  <si>
    <t xml:space="preserve"> Владислава</t>
  </si>
  <si>
    <t xml:space="preserve"> Романовна</t>
  </si>
  <si>
    <t>Щербань</t>
  </si>
  <si>
    <t xml:space="preserve"> Екатерина </t>
  </si>
  <si>
    <t>8а</t>
  </si>
  <si>
    <t xml:space="preserve">Клюшник </t>
  </si>
  <si>
    <t xml:space="preserve">Антон </t>
  </si>
  <si>
    <t>Викторович</t>
  </si>
  <si>
    <t xml:space="preserve">Короткевич </t>
  </si>
  <si>
    <t xml:space="preserve">Тимофей </t>
  </si>
  <si>
    <t>Игоревич</t>
  </si>
  <si>
    <t>8б</t>
  </si>
  <si>
    <t xml:space="preserve">Пыжов </t>
  </si>
  <si>
    <t xml:space="preserve">Семён </t>
  </si>
  <si>
    <t>Карловский</t>
  </si>
  <si>
    <t xml:space="preserve"> Илья </t>
  </si>
  <si>
    <t xml:space="preserve">Корнеева </t>
  </si>
  <si>
    <t xml:space="preserve">Юлия </t>
  </si>
  <si>
    <t xml:space="preserve">Пожарков </t>
  </si>
  <si>
    <t xml:space="preserve">Александр </t>
  </si>
  <si>
    <t>8в</t>
  </si>
  <si>
    <t xml:space="preserve">Кряжева </t>
  </si>
  <si>
    <t xml:space="preserve">Шашенков </t>
  </si>
  <si>
    <t xml:space="preserve">Иван </t>
  </si>
  <si>
    <t xml:space="preserve">Черевко </t>
  </si>
  <si>
    <t xml:space="preserve">Платон </t>
  </si>
  <si>
    <t xml:space="preserve">Лаптев </t>
  </si>
  <si>
    <t xml:space="preserve">Максим </t>
  </si>
  <si>
    <t>8г</t>
  </si>
  <si>
    <t xml:space="preserve">Бакалов </t>
  </si>
  <si>
    <t>9а</t>
  </si>
  <si>
    <t xml:space="preserve">Келлер </t>
  </si>
  <si>
    <t xml:space="preserve">Елизавета </t>
  </si>
  <si>
    <t>Максимовна</t>
  </si>
  <si>
    <t xml:space="preserve">Шаламов </t>
  </si>
  <si>
    <t xml:space="preserve">Илья </t>
  </si>
  <si>
    <t>Максимович</t>
  </si>
  <si>
    <t xml:space="preserve">Иванов </t>
  </si>
  <si>
    <t>Заев</t>
  </si>
  <si>
    <t xml:space="preserve"> Вячеслав </t>
  </si>
  <si>
    <t>Валерьевич</t>
  </si>
  <si>
    <t>9б</t>
  </si>
  <si>
    <t xml:space="preserve">Дистель </t>
  </si>
  <si>
    <t>9в</t>
  </si>
  <si>
    <t xml:space="preserve">Нодирова </t>
  </si>
  <si>
    <t xml:space="preserve">Майгуна </t>
  </si>
  <si>
    <t>Бегмахмадовна</t>
  </si>
  <si>
    <t xml:space="preserve">Закурина </t>
  </si>
  <si>
    <t xml:space="preserve">Светлана </t>
  </si>
  <si>
    <t xml:space="preserve">Хакимов </t>
  </si>
  <si>
    <t>Мухаммадджон</t>
  </si>
  <si>
    <t xml:space="preserve"> Саиджонович</t>
  </si>
  <si>
    <t xml:space="preserve">Биперт </t>
  </si>
  <si>
    <t xml:space="preserve">Ольга </t>
  </si>
  <si>
    <t>10а</t>
  </si>
  <si>
    <t xml:space="preserve">Трушкин </t>
  </si>
  <si>
    <t xml:space="preserve">Веселенко </t>
  </si>
  <si>
    <t xml:space="preserve">Ярослав </t>
  </si>
  <si>
    <t>Олегович</t>
  </si>
  <si>
    <t>Мяктов</t>
  </si>
  <si>
    <t xml:space="preserve"> Егор</t>
  </si>
  <si>
    <t xml:space="preserve"> Витальевич</t>
  </si>
  <si>
    <t xml:space="preserve">Тимофеенко </t>
  </si>
  <si>
    <t>Данил</t>
  </si>
  <si>
    <t xml:space="preserve">Зеленя </t>
  </si>
  <si>
    <t>10б</t>
  </si>
  <si>
    <t xml:space="preserve">Швецова </t>
  </si>
  <si>
    <t xml:space="preserve">Ирина </t>
  </si>
  <si>
    <t xml:space="preserve">Зевакин </t>
  </si>
  <si>
    <t xml:space="preserve">Михаил </t>
  </si>
  <si>
    <t xml:space="preserve">Колобова </t>
  </si>
  <si>
    <t xml:space="preserve">Анастасия </t>
  </si>
  <si>
    <t>Александровна</t>
  </si>
  <si>
    <t>Киндякова</t>
  </si>
  <si>
    <t>МБОУ "Зыковская СОШ"</t>
  </si>
  <si>
    <t>Мангалова Людмила Владимировна</t>
  </si>
  <si>
    <t>Галькова</t>
  </si>
  <si>
    <t>Анастасия</t>
  </si>
  <si>
    <t>Малыгина</t>
  </si>
  <si>
    <t>Ефимович</t>
  </si>
  <si>
    <t>Артемович</t>
  </si>
  <si>
    <t xml:space="preserve">Каширин </t>
  </si>
  <si>
    <t>Аким</t>
  </si>
  <si>
    <t>Милютов</t>
  </si>
  <si>
    <t>Мизаил</t>
  </si>
  <si>
    <t>Владиславович</t>
  </si>
  <si>
    <t xml:space="preserve">Кухаренко </t>
  </si>
  <si>
    <t xml:space="preserve">Мария </t>
  </si>
  <si>
    <t>Патемина</t>
  </si>
  <si>
    <t>Кирилловна</t>
  </si>
  <si>
    <t>Радченко</t>
  </si>
  <si>
    <t>Алина</t>
  </si>
  <si>
    <t>Васильевна</t>
  </si>
  <si>
    <t xml:space="preserve">Кузнецова </t>
  </si>
  <si>
    <t xml:space="preserve">Журавель </t>
  </si>
  <si>
    <t>Софья</t>
  </si>
  <si>
    <t>Концеренко</t>
  </si>
  <si>
    <t>Светлана</t>
  </si>
  <si>
    <t>Гусев</t>
  </si>
  <si>
    <t>Леонидович</t>
  </si>
  <si>
    <t>Лихверов</t>
  </si>
  <si>
    <t>Максим</t>
  </si>
  <si>
    <t>Вашкевич</t>
  </si>
  <si>
    <t>Ярослав</t>
  </si>
  <si>
    <t>Дмитрев</t>
  </si>
  <si>
    <t>Горбенко</t>
  </si>
  <si>
    <t>Гашина Ольга Михайловна</t>
  </si>
  <si>
    <t xml:space="preserve">Нахаева </t>
  </si>
  <si>
    <t>Ангелина</t>
  </si>
  <si>
    <t xml:space="preserve">Петрова </t>
  </si>
  <si>
    <t>Арина</t>
  </si>
  <si>
    <t>Григорьевна</t>
  </si>
  <si>
    <t>Левко</t>
  </si>
  <si>
    <t>Вера</t>
  </si>
  <si>
    <t>Данилов</t>
  </si>
  <si>
    <t>Дмитрий</t>
  </si>
  <si>
    <t>Сергеевтч</t>
  </si>
  <si>
    <t>Кузеванова</t>
  </si>
  <si>
    <t>Полина</t>
  </si>
  <si>
    <t>Смертина</t>
  </si>
  <si>
    <t>Ошлоков</t>
  </si>
  <si>
    <t>Роман</t>
  </si>
  <si>
    <t>Мальцев</t>
  </si>
  <si>
    <t>Задорожко</t>
  </si>
  <si>
    <t>Юрьевна</t>
  </si>
  <si>
    <t>Истомина</t>
  </si>
  <si>
    <t>Подымалова</t>
  </si>
  <si>
    <t>Артемовна</t>
  </si>
  <si>
    <t>Сизых</t>
  </si>
  <si>
    <t>Денисюк</t>
  </si>
  <si>
    <t>Никита</t>
  </si>
  <si>
    <t>Юшина</t>
  </si>
  <si>
    <t>сергеевна</t>
  </si>
  <si>
    <t>Скворцов</t>
  </si>
  <si>
    <t>Артем</t>
  </si>
  <si>
    <t>Холматов</t>
  </si>
  <si>
    <t>Андрей</t>
  </si>
  <si>
    <t>Анашкин</t>
  </si>
  <si>
    <t>павлович</t>
  </si>
  <si>
    <t xml:space="preserve">Злобин </t>
  </si>
  <si>
    <t>Хромовских</t>
  </si>
  <si>
    <t>Ролмановна</t>
  </si>
  <si>
    <t>Прокопович Дарья Александровна</t>
  </si>
  <si>
    <t>Иршко</t>
  </si>
  <si>
    <t>Павлович</t>
  </si>
  <si>
    <t xml:space="preserve">Кухтинов </t>
  </si>
  <si>
    <t>Старыгина</t>
  </si>
  <si>
    <t>Валерий</t>
  </si>
  <si>
    <t xml:space="preserve">Хомчук </t>
  </si>
  <si>
    <t>Ярославович</t>
  </si>
  <si>
    <t>Дуванов</t>
  </si>
  <si>
    <t>Саломатова</t>
  </si>
  <si>
    <t>Чучалина</t>
  </si>
  <si>
    <t>Дубовикова</t>
  </si>
  <si>
    <t>ксения</t>
  </si>
  <si>
    <t>Анатольевна</t>
  </si>
  <si>
    <t>Передирьева</t>
  </si>
  <si>
    <t>Никитична</t>
  </si>
  <si>
    <t>Кириллова</t>
  </si>
  <si>
    <t>Анохина</t>
  </si>
  <si>
    <t>Янкина</t>
  </si>
  <si>
    <t>Руслановна</t>
  </si>
  <si>
    <t>Лаптун Светлана Владимировна</t>
  </si>
  <si>
    <t xml:space="preserve">Дубова </t>
  </si>
  <si>
    <t>Нелли</t>
  </si>
  <si>
    <t xml:space="preserve">Концевой </t>
  </si>
  <si>
    <t xml:space="preserve">Стапан </t>
  </si>
  <si>
    <t>Сенаторова</t>
  </si>
  <si>
    <t xml:space="preserve">Фурсова </t>
  </si>
  <si>
    <t>Елена</t>
  </si>
  <si>
    <t>Заворина</t>
  </si>
  <si>
    <t>София</t>
  </si>
  <si>
    <t>Немчинская</t>
  </si>
  <si>
    <t>Гриц</t>
  </si>
  <si>
    <t>Вита</t>
  </si>
  <si>
    <t>Черепухина Алена Александровна</t>
  </si>
  <si>
    <t>Завгородний</t>
  </si>
  <si>
    <t>Геннадьевич</t>
  </si>
  <si>
    <t>Никиткина</t>
  </si>
  <si>
    <t xml:space="preserve">Екатерина </t>
  </si>
  <si>
    <t>Вырупаева</t>
  </si>
  <si>
    <t>ивановна</t>
  </si>
  <si>
    <t>Кругляковская</t>
  </si>
  <si>
    <t>Федосеева</t>
  </si>
  <si>
    <t>Каркунова</t>
  </si>
  <si>
    <t>Милана</t>
  </si>
  <si>
    <t>Маметьев</t>
  </si>
  <si>
    <t>Алексей</t>
  </si>
  <si>
    <t>Олег</t>
  </si>
  <si>
    <t>Абилдаев</t>
  </si>
  <si>
    <t>Агзам</t>
  </si>
  <si>
    <t>Арманович</t>
  </si>
  <si>
    <t>Колбуков</t>
  </si>
  <si>
    <t>Владимир</t>
  </si>
  <si>
    <t>Юровский</t>
  </si>
  <si>
    <t>Даниил</t>
  </si>
  <si>
    <t>МБОУ "Ермолаевская СОШ"</t>
  </si>
  <si>
    <t>7а</t>
  </si>
  <si>
    <t>Михасева Елизавета Андреевна</t>
  </si>
  <si>
    <t>Глушков</t>
  </si>
  <si>
    <t>Сергей</t>
  </si>
  <si>
    <t>Валентинович</t>
  </si>
  <si>
    <t>Сорокин</t>
  </si>
  <si>
    <t>Давлеканов</t>
  </si>
  <si>
    <t>Иван</t>
  </si>
  <si>
    <t>Артюхов</t>
  </si>
  <si>
    <t>Пучкова Ольга Витальевна</t>
  </si>
  <si>
    <t>Яныков</t>
  </si>
  <si>
    <t>Вышинская</t>
  </si>
  <si>
    <t>Буренкова</t>
  </si>
  <si>
    <t>Рябинина</t>
  </si>
  <si>
    <t>Курьянов</t>
  </si>
  <si>
    <t>Зырянова</t>
  </si>
  <si>
    <t>МБОУ "Есаульская СОШ"</t>
  </si>
  <si>
    <t>Кутова Александра Владимировна</t>
  </si>
  <si>
    <t>Шапавалов</t>
  </si>
  <si>
    <t>Кириллович</t>
  </si>
  <si>
    <t>Космынина</t>
  </si>
  <si>
    <t>Милена</t>
  </si>
  <si>
    <t>Швабенланд</t>
  </si>
  <si>
    <t>Давид</t>
  </si>
  <si>
    <t>Норматова</t>
  </si>
  <si>
    <t>Наргиза</t>
  </si>
  <si>
    <t>Сероджидиновна</t>
  </si>
  <si>
    <t>Гончаренко</t>
  </si>
  <si>
    <t>Владиславовна</t>
  </si>
  <si>
    <t>Амбарцумян</t>
  </si>
  <si>
    <t>Варанцововна</t>
  </si>
  <si>
    <t>Олейникова Галина Александровна</t>
  </si>
  <si>
    <t>Ковалева</t>
  </si>
  <si>
    <t>Рената</t>
  </si>
  <si>
    <t>Ватман</t>
  </si>
  <si>
    <t>Павловна</t>
  </si>
  <si>
    <t>Гердун</t>
  </si>
  <si>
    <t>Николаевич</t>
  </si>
  <si>
    <t>Григорьева</t>
  </si>
  <si>
    <t>Лунева</t>
  </si>
  <si>
    <t>Эвелина</t>
  </si>
  <si>
    <t>Эдуардовна</t>
  </si>
  <si>
    <t>Кондратьева</t>
  </si>
  <si>
    <t>Альбина</t>
  </si>
  <si>
    <t>Янгаль</t>
  </si>
  <si>
    <t>Сухотин</t>
  </si>
  <si>
    <t>Антон</t>
  </si>
  <si>
    <t xml:space="preserve">Романенко </t>
  </si>
  <si>
    <t>Богдан</t>
  </si>
  <si>
    <t>Потылицын</t>
  </si>
  <si>
    <t>Мирослав</t>
  </si>
  <si>
    <t>Беляев</t>
  </si>
  <si>
    <t>МБОУ "БСОШ № 5"</t>
  </si>
  <si>
    <t>Слюнькова Надежда Михайловна</t>
  </si>
  <si>
    <t>Кирьянова</t>
  </si>
  <si>
    <t>Евгения</t>
  </si>
  <si>
    <t>Колбенков</t>
  </si>
  <si>
    <t>Артём</t>
  </si>
  <si>
    <t xml:space="preserve">Ортыкова </t>
  </si>
  <si>
    <t>Фотима</t>
  </si>
  <si>
    <t>Махмадаминовна</t>
  </si>
  <si>
    <t>Мельник</t>
  </si>
  <si>
    <t>Роландиевна</t>
  </si>
  <si>
    <t xml:space="preserve">Михелёв </t>
  </si>
  <si>
    <t>Поздеева</t>
  </si>
  <si>
    <t>Алана</t>
  </si>
  <si>
    <t>Теплых</t>
  </si>
  <si>
    <t>Соколов</t>
  </si>
  <si>
    <t>Тимур</t>
  </si>
  <si>
    <t>Фуадович</t>
  </si>
  <si>
    <t>Ширшикова Мария Евгеньевна</t>
  </si>
  <si>
    <t>Бенгард</t>
  </si>
  <si>
    <t>Геннадьевна</t>
  </si>
  <si>
    <t xml:space="preserve">Березовская </t>
  </si>
  <si>
    <t>Дана</t>
  </si>
  <si>
    <t>Гагарин</t>
  </si>
  <si>
    <t>Виктор</t>
  </si>
  <si>
    <t>Гердт</t>
  </si>
  <si>
    <t>Ежов</t>
  </si>
  <si>
    <t>Иванова</t>
  </si>
  <si>
    <t>Мужева</t>
  </si>
  <si>
    <t>Мышаев</t>
  </si>
  <si>
    <t>Слюньков</t>
  </si>
  <si>
    <t>Вотинцева</t>
  </si>
  <si>
    <t>Регина</t>
  </si>
  <si>
    <t>5</t>
  </si>
  <si>
    <t>Батуро</t>
  </si>
  <si>
    <t>Потешкина Татьяна Тихоновна</t>
  </si>
  <si>
    <t>Беляева</t>
  </si>
  <si>
    <t>Таисия</t>
  </si>
  <si>
    <t>Васильева</t>
  </si>
  <si>
    <t>Дементьева</t>
  </si>
  <si>
    <t>Ежова</t>
  </si>
  <si>
    <t>Канинова</t>
  </si>
  <si>
    <t>Матюшенко</t>
  </si>
  <si>
    <t>Милевский</t>
  </si>
  <si>
    <t>Першин</t>
  </si>
  <si>
    <t>Марк</t>
  </si>
  <si>
    <t>Покалюк</t>
  </si>
  <si>
    <t>Цветков</t>
  </si>
  <si>
    <t>Анатолий</t>
  </si>
  <si>
    <t>Григорьевич</t>
  </si>
  <si>
    <t>Власова</t>
  </si>
  <si>
    <t>Гурьянов</t>
  </si>
  <si>
    <t>Гурьянова</t>
  </si>
  <si>
    <t>Копылов</t>
  </si>
  <si>
    <t>Ренат</t>
  </si>
  <si>
    <t>Наметович</t>
  </si>
  <si>
    <t>Корнева</t>
  </si>
  <si>
    <t>Мартыненко</t>
  </si>
  <si>
    <t>Немаев</t>
  </si>
  <si>
    <t>Димтриевич</t>
  </si>
  <si>
    <t>Нечаев</t>
  </si>
  <si>
    <t>Демьян</t>
  </si>
  <si>
    <t>Ортыкова</t>
  </si>
  <si>
    <t>Махмадоминовна</t>
  </si>
  <si>
    <t>Поларшинов</t>
  </si>
  <si>
    <t>Николай</t>
  </si>
  <si>
    <t>Цилько</t>
  </si>
  <si>
    <t>Чанчикова</t>
  </si>
  <si>
    <t>Дербеко</t>
  </si>
  <si>
    <t>Плотников</t>
  </si>
  <si>
    <t>Фёдоров</t>
  </si>
  <si>
    <t>Шаламова</t>
  </si>
  <si>
    <t>Шипилова</t>
  </si>
  <si>
    <t>Наталья</t>
  </si>
  <si>
    <t xml:space="preserve">Ревенко </t>
  </si>
  <si>
    <t>Ямков</t>
  </si>
  <si>
    <t>Виталий</t>
  </si>
  <si>
    <t>Шохтина</t>
  </si>
  <si>
    <t>Ефимовна</t>
  </si>
  <si>
    <t>МБОУ " БСОШ № 4 им. Героя Советского Союза П.Р. Мурашова"</t>
  </si>
  <si>
    <t>Агеева Анна Павловна</t>
  </si>
  <si>
    <t>Литвинова</t>
  </si>
  <si>
    <t>Василина</t>
  </si>
  <si>
    <t>Кологривова</t>
  </si>
  <si>
    <t>Элина</t>
  </si>
  <si>
    <t>Астапович</t>
  </si>
  <si>
    <t>Жанна</t>
  </si>
  <si>
    <t>Григоркевич Елена Александровна</t>
  </si>
  <si>
    <t>Воронова</t>
  </si>
  <si>
    <t>Плахова</t>
  </si>
  <si>
    <t>Пихтарь</t>
  </si>
  <si>
    <t>Вадимович</t>
  </si>
  <si>
    <t>Казарян</t>
  </si>
  <si>
    <t>Арпине</t>
  </si>
  <si>
    <t>Вачагановна</t>
  </si>
  <si>
    <t>Максимова</t>
  </si>
  <si>
    <t>Работько</t>
  </si>
  <si>
    <t>Марина</t>
  </si>
  <si>
    <t>Непочатых Евгения Владимировна</t>
  </si>
  <si>
    <t>Свистунков</t>
  </si>
  <si>
    <t>Гроо</t>
  </si>
  <si>
    <t>Тимофей</t>
  </si>
  <si>
    <t>Кучеренко</t>
  </si>
  <si>
    <t>Соболева</t>
  </si>
  <si>
    <t>Лидия</t>
  </si>
  <si>
    <t>Шохтин</t>
  </si>
  <si>
    <t>Витальевич</t>
  </si>
  <si>
    <t>Ефремова</t>
  </si>
  <si>
    <t>Ульяна</t>
  </si>
  <si>
    <t>Янус</t>
  </si>
  <si>
    <t>Семён</t>
  </si>
  <si>
    <t>Колесников</t>
  </si>
  <si>
    <t>Арсений</t>
  </si>
  <si>
    <t>Спиридонов</t>
  </si>
  <si>
    <t>Кайзер</t>
  </si>
  <si>
    <t>Виолетта</t>
  </si>
  <si>
    <t>Потапова</t>
  </si>
  <si>
    <t>6</t>
  </si>
  <si>
    <t>Тимофеенко Владислав</t>
  </si>
  <si>
    <t>МБОУ "БСШ № 1 им. Е.К. Зырянова"</t>
  </si>
  <si>
    <t>11а</t>
  </si>
  <si>
    <t>Аксенова Алена Владимировна</t>
  </si>
  <si>
    <t>Моисеева</t>
  </si>
  <si>
    <t>Голубев</t>
  </si>
  <si>
    <t>Краева</t>
  </si>
  <si>
    <t>Давдова Татьяна Александровна</t>
  </si>
  <si>
    <t>Сорожкин</t>
  </si>
  <si>
    <t>Анатольевич</t>
  </si>
  <si>
    <t xml:space="preserve">Влавацкий </t>
  </si>
  <si>
    <t>Приходько</t>
  </si>
  <si>
    <t>Илларионов</t>
  </si>
  <si>
    <t>Федорович</t>
  </si>
  <si>
    <t xml:space="preserve">Мартышкина </t>
  </si>
  <si>
    <t>Станиславовна</t>
  </si>
  <si>
    <t xml:space="preserve">Каютенко </t>
  </si>
  <si>
    <t xml:space="preserve">Зюзько </t>
  </si>
  <si>
    <t>Жейрис</t>
  </si>
  <si>
    <t>Митрофанова</t>
  </si>
  <si>
    <t>Роготнева</t>
  </si>
  <si>
    <t>Ячменев</t>
  </si>
  <si>
    <t>Чурина</t>
  </si>
  <si>
    <t>Алена</t>
  </si>
  <si>
    <t>Нор</t>
  </si>
  <si>
    <t>Литвиненко</t>
  </si>
  <si>
    <t>Викторовна</t>
  </si>
  <si>
    <t>Гусенкова Марина Валерьевна</t>
  </si>
  <si>
    <t xml:space="preserve">Сисёва </t>
  </si>
  <si>
    <t xml:space="preserve">Петров </t>
  </si>
  <si>
    <t xml:space="preserve">Гусаров  </t>
  </si>
  <si>
    <t xml:space="preserve">Привалова  </t>
  </si>
  <si>
    <t>Ирина</t>
  </si>
  <si>
    <t xml:space="preserve">Трощенкова </t>
  </si>
  <si>
    <t xml:space="preserve">Фомичев </t>
  </si>
  <si>
    <t xml:space="preserve">Бирюкова </t>
  </si>
  <si>
    <t xml:space="preserve">Емельянов  </t>
  </si>
  <si>
    <t xml:space="preserve">Гаппель </t>
  </si>
  <si>
    <t>Вадим</t>
  </si>
  <si>
    <t xml:space="preserve">Лисенкова  </t>
  </si>
  <si>
    <t>Павлова</t>
  </si>
  <si>
    <t>Вадимовна</t>
  </si>
  <si>
    <t>Максимов</t>
  </si>
  <si>
    <t>Семен</t>
  </si>
  <si>
    <t xml:space="preserve">Колядин </t>
  </si>
  <si>
    <t>Егор</t>
  </si>
  <si>
    <t>Богатов</t>
  </si>
  <si>
    <t xml:space="preserve">Игнатьев </t>
  </si>
  <si>
    <t>Константин</t>
  </si>
  <si>
    <t>Борисова Ирина Юрьевна</t>
  </si>
  <si>
    <t xml:space="preserve">Морозов </t>
  </si>
  <si>
    <t>Белоусова</t>
  </si>
  <si>
    <t>Суворов</t>
  </si>
  <si>
    <t xml:space="preserve">Гладких </t>
  </si>
  <si>
    <t xml:space="preserve">Грошевой </t>
  </si>
  <si>
    <t xml:space="preserve">Болдырева </t>
  </si>
  <si>
    <t>Василиса</t>
  </si>
  <si>
    <t xml:space="preserve">Воронович  </t>
  </si>
  <si>
    <t>Гулькова</t>
  </si>
  <si>
    <t>Щепетнов</t>
  </si>
  <si>
    <t xml:space="preserve">Королева </t>
  </si>
  <si>
    <t>Елскова</t>
  </si>
  <si>
    <t>Чернышев</t>
  </si>
  <si>
    <t>Аглямов</t>
  </si>
  <si>
    <t xml:space="preserve">Михеев </t>
  </si>
  <si>
    <t>Роганова</t>
  </si>
  <si>
    <t>Кадерова</t>
  </si>
  <si>
    <t>Зотова</t>
  </si>
  <si>
    <t xml:space="preserve">Лиханов  </t>
  </si>
  <si>
    <t>Худова</t>
  </si>
  <si>
    <t>Концевая</t>
  </si>
  <si>
    <t>Амелия</t>
  </si>
  <si>
    <t>Наименование ОУ</t>
  </si>
  <si>
    <t xml:space="preserve">Руппель </t>
  </si>
  <si>
    <t>Андревич</t>
  </si>
  <si>
    <t>МБОУ "Маганская СОШ"</t>
  </si>
  <si>
    <t>Швецова Наталья Александровна</t>
  </si>
  <si>
    <t>статус</t>
  </si>
  <si>
    <t>призер</t>
  </si>
  <si>
    <t xml:space="preserve">статус </t>
  </si>
  <si>
    <t>стаус</t>
  </si>
  <si>
    <t>участник</t>
  </si>
  <si>
    <t>победитель</t>
  </si>
  <si>
    <t>№ п/п</t>
  </si>
</sst>
</file>

<file path=xl/styles.xml><?xml version="1.0" encoding="utf-8"?>
<styleSheet xmlns="http://schemas.openxmlformats.org/spreadsheetml/2006/main">
  <numFmts count="1">
    <numFmt numFmtId="164" formatCode="000000"/>
  </numFmts>
  <fonts count="17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Arial"/>
      <family val="1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</font>
    <font>
      <sz val="12"/>
      <color rgb="FF000000"/>
      <name val="Times New Roman"/>
    </font>
    <font>
      <sz val="11"/>
      <color indexed="8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5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left"/>
    </xf>
    <xf numFmtId="0" fontId="6" fillId="0" borderId="1" xfId="2" applyNumberFormat="1" applyFont="1" applyFill="1" applyBorder="1" applyAlignment="1" applyProtection="1"/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6" fillId="0" borderId="1" xfId="2" applyNumberFormat="1" applyFont="1" applyFill="1" applyBorder="1" applyAlignment="1" applyProtection="1">
      <alignment horizontal="left"/>
    </xf>
    <xf numFmtId="0" fontId="7" fillId="0" borderId="0" xfId="0" applyFont="1"/>
    <xf numFmtId="0" fontId="0" fillId="0" borderId="0" xfId="0" applyFont="1" applyAlignment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left"/>
    </xf>
    <xf numFmtId="9" fontId="3" fillId="0" borderId="2" xfId="0" applyNumberFormat="1" applyFont="1" applyBorder="1" applyAlignment="1">
      <alignment horizontal="center"/>
    </xf>
    <xf numFmtId="0" fontId="6" fillId="0" borderId="1" xfId="2" applyNumberFormat="1" applyFont="1" applyFill="1" applyBorder="1" applyAlignment="1" applyProtection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1" fontId="3" fillId="0" borderId="6" xfId="0" applyNumberFormat="1" applyFont="1" applyBorder="1" applyAlignment="1">
      <alignment horizontal="center"/>
    </xf>
    <xf numFmtId="1" fontId="3" fillId="0" borderId="1" xfId="0" applyNumberFormat="1" applyFont="1" applyBorder="1" applyAlignment="1"/>
    <xf numFmtId="49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1" applyFont="1" applyBorder="1" applyAlignment="1"/>
    <xf numFmtId="0" fontId="8" fillId="0" borderId="1" xfId="0" applyFont="1" applyBorder="1" applyAlignment="1">
      <alignment wrapText="1"/>
    </xf>
    <xf numFmtId="14" fontId="10" fillId="0" borderId="1" xfId="0" applyNumberFormat="1" applyFont="1" applyBorder="1" applyAlignment="1">
      <alignment horizontal="center"/>
    </xf>
    <xf numFmtId="14" fontId="11" fillId="0" borderId="1" xfId="0" applyNumberFormat="1" applyFont="1" applyBorder="1" applyAlignment="1">
      <alignment horizontal="center" vertical="top" wrapText="1"/>
    </xf>
    <xf numFmtId="14" fontId="11" fillId="0" borderId="1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vertical="justify"/>
    </xf>
    <xf numFmtId="164" fontId="3" fillId="0" borderId="4" xfId="0" applyNumberFormat="1" applyFont="1" applyBorder="1" applyAlignment="1">
      <alignment horizontal="left"/>
    </xf>
    <xf numFmtId="164" fontId="3" fillId="0" borderId="4" xfId="0" applyNumberFormat="1" applyFont="1" applyBorder="1"/>
    <xf numFmtId="49" fontId="3" fillId="0" borderId="7" xfId="0" applyNumberFormat="1" applyFont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0" fontId="7" fillId="0" borderId="1" xfId="0" applyFont="1" applyBorder="1" applyAlignment="1"/>
    <xf numFmtId="14" fontId="11" fillId="0" borderId="1" xfId="0" applyNumberFormat="1" applyFont="1" applyBorder="1" applyAlignment="1">
      <alignment horizontal="center" wrapText="1"/>
    </xf>
    <xf numFmtId="14" fontId="12" fillId="0" borderId="1" xfId="0" applyNumberFormat="1" applyFont="1" applyBorder="1" applyAlignment="1">
      <alignment horizontal="center" wrapText="1"/>
    </xf>
    <xf numFmtId="0" fontId="3" fillId="0" borderId="1" xfId="1" applyFont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14" fontId="9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14" fontId="9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/>
    <xf numFmtId="0" fontId="8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center" wrapText="1"/>
    </xf>
    <xf numFmtId="14" fontId="7" fillId="0" borderId="2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4" fontId="7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2" fillId="0" borderId="1" xfId="0" applyFont="1" applyBorder="1" applyAlignment="1"/>
    <xf numFmtId="49" fontId="3" fillId="0" borderId="4" xfId="0" applyNumberFormat="1" applyFont="1" applyBorder="1" applyAlignment="1">
      <alignment horizontal="center"/>
    </xf>
    <xf numFmtId="0" fontId="13" fillId="0" borderId="2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left"/>
    </xf>
    <xf numFmtId="0" fontId="14" fillId="0" borderId="2" xfId="0" applyNumberFormat="1" applyFont="1" applyBorder="1"/>
    <xf numFmtId="49" fontId="13" fillId="0" borderId="2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9" fontId="13" fillId="0" borderId="2" xfId="0" applyNumberFormat="1" applyFont="1" applyBorder="1" applyAlignment="1">
      <alignment horizontal="center"/>
    </xf>
    <xf numFmtId="0" fontId="13" fillId="0" borderId="0" xfId="0" applyNumberFormat="1" applyFont="1"/>
    <xf numFmtId="0" fontId="2" fillId="0" borderId="3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164" fontId="3" fillId="0" borderId="7" xfId="0" applyNumberFormat="1" applyFont="1" applyBorder="1" applyAlignment="1"/>
    <xf numFmtId="164" fontId="3" fillId="0" borderId="7" xfId="0" applyNumberFormat="1" applyFont="1" applyBorder="1"/>
    <xf numFmtId="164" fontId="3" fillId="0" borderId="7" xfId="0" applyNumberFormat="1" applyFont="1" applyBorder="1" applyAlignment="1">
      <alignment vertical="justify"/>
    </xf>
    <xf numFmtId="164" fontId="3" fillId="0" borderId="5" xfId="0" applyNumberFormat="1" applyFont="1" applyBorder="1"/>
    <xf numFmtId="49" fontId="3" fillId="0" borderId="5" xfId="0" applyNumberFormat="1" applyFont="1" applyBorder="1" applyAlignment="1">
      <alignment horizontal="left"/>
    </xf>
    <xf numFmtId="164" fontId="3" fillId="0" borderId="5" xfId="0" applyNumberFormat="1" applyFont="1" applyBorder="1" applyAlignment="1">
      <alignment vertical="justify"/>
    </xf>
    <xf numFmtId="9" fontId="3" fillId="0" borderId="4" xfId="0" applyNumberFormat="1" applyFont="1" applyBorder="1" applyAlignment="1">
      <alignment horizontal="center"/>
    </xf>
    <xf numFmtId="9" fontId="7" fillId="0" borderId="4" xfId="0" applyNumberFormat="1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9" fontId="3" fillId="0" borderId="5" xfId="0" applyNumberFormat="1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9" fontId="13" fillId="0" borderId="0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6" fillId="0" borderId="2" xfId="2" applyNumberFormat="1" applyFont="1" applyFill="1" applyBorder="1" applyAlignment="1" applyProtection="1">
      <alignment horizontal="left"/>
    </xf>
    <xf numFmtId="14" fontId="12" fillId="0" borderId="2" xfId="0" applyNumberFormat="1" applyFont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3" fillId="0" borderId="2" xfId="0" applyNumberFormat="1" applyFont="1" applyBorder="1" applyAlignment="1"/>
    <xf numFmtId="164" fontId="3" fillId="0" borderId="2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center"/>
    </xf>
    <xf numFmtId="9" fontId="7" fillId="0" borderId="6" xfId="0" applyNumberFormat="1" applyFont="1" applyBorder="1" applyAlignment="1">
      <alignment horizontal="center"/>
    </xf>
    <xf numFmtId="0" fontId="8" fillId="0" borderId="2" xfId="0" applyFont="1" applyBorder="1" applyAlignment="1">
      <alignment wrapText="1"/>
    </xf>
    <xf numFmtId="1" fontId="3" fillId="0" borderId="4" xfId="0" applyNumberFormat="1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6" fillId="0" borderId="4" xfId="2" applyNumberFormat="1" applyFont="1" applyFill="1" applyBorder="1" applyAlignment="1" applyProtection="1">
      <alignment horizontal="left"/>
    </xf>
    <xf numFmtId="14" fontId="3" fillId="0" borderId="2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2" fillId="0" borderId="4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9" fontId="2" fillId="0" borderId="4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9" fontId="10" fillId="0" borderId="1" xfId="0" applyNumberFormat="1" applyFont="1" applyBorder="1" applyAlignment="1">
      <alignment horizontal="center"/>
    </xf>
    <xf numFmtId="9" fontId="10" fillId="0" borderId="4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9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164" fontId="10" fillId="0" borderId="1" xfId="0" applyNumberFormat="1" applyFont="1" applyBorder="1" applyAlignment="1"/>
    <xf numFmtId="1" fontId="10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164" fontId="10" fillId="0" borderId="1" xfId="0" applyNumberFormat="1" applyFont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164" fontId="16" fillId="0" borderId="1" xfId="0" applyNumberFormat="1" applyFont="1" applyBorder="1" applyAlignment="1">
      <alignment horizontal="left"/>
    </xf>
    <xf numFmtId="0" fontId="15" fillId="0" borderId="1" xfId="2" applyNumberFormat="1" applyFont="1" applyFill="1" applyBorder="1" applyAlignment="1" applyProtection="1">
      <alignment horizontal="left"/>
    </xf>
    <xf numFmtId="0" fontId="10" fillId="0" borderId="1" xfId="0" applyFont="1" applyFill="1" applyBorder="1" applyAlignment="1">
      <alignment horizontal="left" wrapText="1"/>
    </xf>
    <xf numFmtId="49" fontId="10" fillId="0" borderId="4" xfId="0" applyNumberFormat="1" applyFont="1" applyBorder="1" applyAlignment="1">
      <alignment horizontal="left"/>
    </xf>
    <xf numFmtId="164" fontId="16" fillId="0" borderId="4" xfId="0" applyNumberFormat="1" applyFont="1" applyBorder="1" applyAlignment="1">
      <alignment horizontal="left"/>
    </xf>
    <xf numFmtId="164" fontId="10" fillId="0" borderId="4" xfId="0" applyNumberFormat="1" applyFont="1" applyBorder="1" applyAlignment="1"/>
  </cellXfs>
  <cellStyles count="3">
    <cellStyle name="Обычный" xfId="0" builtinId="0"/>
    <cellStyle name="Обычный 14" xfId="1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72;&#1082;&#1089;&#1080;&#1084;&#1077;&#1085;&#1082;&#1086;%20&#1045;.&#1040;/&#1042;&#1057;&#1054;&#1064;/&#1042;&#1089;&#1054;&#1064;%202023-2024/&#1087;&#1088;&#1086;&#1090;&#1086;&#1082;&#1086;&#1083;&#1099;%20&#1084;&#1072;&#1090;&#1077;&#1084;&#1072;&#1090;&#1080;&#1082;&#1072;%204-11/&#1087;&#1088;&#1086;&#1090;&#1086;&#1082;&#1086;&#1083;%20%20&#1087;&#1086;%20&#1084;&#1072;&#1090;&#1077;&#1084;&#1072;&#1090;&#1080;&#1082;&#1077;%204-11%20&#1082;&#1083;%20&#1041;&#1072;&#1088;&#1093;&#1072;&#1090;&#1086;&#1074;&#1089;&#1082;&#1072;&#1103;%20&#1089;&#1086;&#109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ЛАСС 5-11"/>
      <sheetName val="Лист2"/>
    </sheetNames>
    <sheetDataSet>
      <sheetData sheetId="0" refreshError="1"/>
      <sheetData sheetId="1">
        <row r="4">
          <cell r="B4">
            <v>5</v>
          </cell>
          <cell r="F4" t="str">
            <v>М</v>
          </cell>
          <cell r="H4" t="str">
            <v>Да</v>
          </cell>
        </row>
        <row r="5">
          <cell r="B5">
            <v>6</v>
          </cell>
          <cell r="F5" t="str">
            <v>Ж</v>
          </cell>
          <cell r="H5" t="str">
            <v>Нет</v>
          </cell>
        </row>
        <row r="6">
          <cell r="B6">
            <v>7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63"/>
  <sheetViews>
    <sheetView workbookViewId="0">
      <selection activeCell="A2" sqref="A2:XFD4"/>
    </sheetView>
  </sheetViews>
  <sheetFormatPr defaultRowHeight="15"/>
  <cols>
    <col min="1" max="1" width="5.42578125" customWidth="1"/>
    <col min="2" max="2" width="16.140625" customWidth="1"/>
    <col min="3" max="3" width="15.5703125" customWidth="1"/>
    <col min="4" max="4" width="14.5703125" customWidth="1"/>
    <col min="5" max="5" width="31.5703125" customWidth="1"/>
    <col min="6" max="6" width="14.5703125" customWidth="1"/>
    <col min="11" max="11" width="12.85546875" customWidth="1"/>
    <col min="12" max="12" width="11.42578125" customWidth="1"/>
    <col min="13" max="13" width="17.140625" customWidth="1"/>
    <col min="14" max="14" width="37.140625" customWidth="1"/>
  </cols>
  <sheetData>
    <row r="2" spans="1:14" s="5" customFormat="1" ht="37.5" customHeight="1">
      <c r="A2" s="1"/>
      <c r="B2" s="1" t="s">
        <v>0</v>
      </c>
      <c r="C2" s="1" t="s">
        <v>1</v>
      </c>
      <c r="D2" s="1" t="s">
        <v>2</v>
      </c>
      <c r="E2" s="1" t="s">
        <v>648</v>
      </c>
      <c r="F2" s="1" t="s">
        <v>4</v>
      </c>
      <c r="G2" s="2" t="s">
        <v>5</v>
      </c>
      <c r="H2" s="1" t="s">
        <v>6</v>
      </c>
      <c r="I2" s="1" t="s">
        <v>7</v>
      </c>
      <c r="J2" s="1" t="s">
        <v>8</v>
      </c>
      <c r="K2" s="2" t="s">
        <v>9</v>
      </c>
      <c r="L2" s="1" t="s">
        <v>10</v>
      </c>
      <c r="M2" s="1" t="s">
        <v>653</v>
      </c>
      <c r="N2" s="3" t="s">
        <v>11</v>
      </c>
    </row>
    <row r="3" spans="1:14" s="11" customFormat="1" ht="25.5">
      <c r="A3" s="7">
        <v>12</v>
      </c>
      <c r="B3" s="44" t="s">
        <v>535</v>
      </c>
      <c r="C3" s="44" t="s">
        <v>69</v>
      </c>
      <c r="D3" s="44" t="s">
        <v>536</v>
      </c>
      <c r="E3" s="35" t="s">
        <v>537</v>
      </c>
      <c r="F3" s="7" t="s">
        <v>16</v>
      </c>
      <c r="G3" s="7">
        <v>5</v>
      </c>
      <c r="H3" s="16" t="s">
        <v>22</v>
      </c>
      <c r="I3" s="19"/>
      <c r="J3" s="16">
        <f t="shared" ref="J3:J8" si="0">H3+I3</f>
        <v>3</v>
      </c>
      <c r="K3" s="19">
        <v>8</v>
      </c>
      <c r="L3" s="20">
        <f t="shared" ref="L3:L25" si="1">J3/K3</f>
        <v>0.375</v>
      </c>
      <c r="M3" s="101" t="s">
        <v>654</v>
      </c>
      <c r="N3" s="52" t="s">
        <v>538</v>
      </c>
    </row>
    <row r="4" spans="1:14" s="11" customFormat="1" ht="25.5">
      <c r="A4" s="7">
        <v>13</v>
      </c>
      <c r="B4" s="43" t="s">
        <v>539</v>
      </c>
      <c r="C4" s="14" t="s">
        <v>540</v>
      </c>
      <c r="D4" s="43" t="s">
        <v>63</v>
      </c>
      <c r="E4" s="35" t="s">
        <v>537</v>
      </c>
      <c r="F4" s="7" t="s">
        <v>16</v>
      </c>
      <c r="G4" s="7">
        <v>5</v>
      </c>
      <c r="H4" s="16" t="s">
        <v>22</v>
      </c>
      <c r="I4" s="19"/>
      <c r="J4" s="16">
        <f t="shared" si="0"/>
        <v>3</v>
      </c>
      <c r="K4" s="19">
        <v>8</v>
      </c>
      <c r="L4" s="20">
        <f t="shared" si="1"/>
        <v>0.375</v>
      </c>
      <c r="M4" s="101" t="s">
        <v>654</v>
      </c>
      <c r="N4" s="52" t="s">
        <v>538</v>
      </c>
    </row>
    <row r="5" spans="1:14" s="11" customFormat="1" ht="15.75">
      <c r="A5" s="7">
        <v>18</v>
      </c>
      <c r="B5" s="15" t="s">
        <v>110</v>
      </c>
      <c r="C5" s="43" t="s">
        <v>111</v>
      </c>
      <c r="D5" s="43" t="s">
        <v>37</v>
      </c>
      <c r="E5" s="47" t="s">
        <v>98</v>
      </c>
      <c r="F5" s="7" t="s">
        <v>16</v>
      </c>
      <c r="G5" s="7" t="s">
        <v>112</v>
      </c>
      <c r="H5" s="16" t="s">
        <v>38</v>
      </c>
      <c r="I5" s="19"/>
      <c r="J5" s="16">
        <f t="shared" si="0"/>
        <v>2</v>
      </c>
      <c r="K5" s="19">
        <v>8</v>
      </c>
      <c r="L5" s="20">
        <f t="shared" si="1"/>
        <v>0.25</v>
      </c>
      <c r="M5" s="101"/>
      <c r="N5" s="51" t="s">
        <v>113</v>
      </c>
    </row>
    <row r="6" spans="1:14" s="11" customFormat="1" ht="15.75">
      <c r="A6" s="7">
        <v>21</v>
      </c>
      <c r="B6" s="44" t="s">
        <v>118</v>
      </c>
      <c r="C6" s="44" t="s">
        <v>119</v>
      </c>
      <c r="D6" s="44" t="s">
        <v>88</v>
      </c>
      <c r="E6" s="47" t="s">
        <v>98</v>
      </c>
      <c r="F6" s="7" t="s">
        <v>16</v>
      </c>
      <c r="G6" s="7" t="s">
        <v>112</v>
      </c>
      <c r="H6" s="16" t="s">
        <v>38</v>
      </c>
      <c r="I6" s="19"/>
      <c r="J6" s="16">
        <f t="shared" si="0"/>
        <v>2</v>
      </c>
      <c r="K6" s="19">
        <v>8</v>
      </c>
      <c r="L6" s="20">
        <f t="shared" si="1"/>
        <v>0.25</v>
      </c>
      <c r="M6" s="101"/>
      <c r="N6" s="52" t="s">
        <v>113</v>
      </c>
    </row>
    <row r="7" spans="1:14" s="11" customFormat="1" ht="15.75">
      <c r="A7" s="7">
        <v>13</v>
      </c>
      <c r="B7" s="43" t="s">
        <v>307</v>
      </c>
      <c r="C7" s="14" t="s">
        <v>72</v>
      </c>
      <c r="D7" s="43" t="s">
        <v>308</v>
      </c>
      <c r="E7" s="47" t="s">
        <v>283</v>
      </c>
      <c r="F7" s="7" t="s">
        <v>16</v>
      </c>
      <c r="G7" s="7">
        <v>5</v>
      </c>
      <c r="H7" s="16" t="s">
        <v>38</v>
      </c>
      <c r="I7" s="19"/>
      <c r="J7" s="16">
        <f t="shared" si="0"/>
        <v>2</v>
      </c>
      <c r="K7" s="19">
        <v>8</v>
      </c>
      <c r="L7" s="20">
        <f t="shared" si="1"/>
        <v>0.25</v>
      </c>
      <c r="M7" s="101"/>
      <c r="N7" s="37" t="s">
        <v>284</v>
      </c>
    </row>
    <row r="8" spans="1:14" s="11" customFormat="1" ht="15.75">
      <c r="A8" s="7">
        <v>10</v>
      </c>
      <c r="B8" s="43" t="s">
        <v>420</v>
      </c>
      <c r="C8" s="43" t="s">
        <v>43</v>
      </c>
      <c r="D8" s="14" t="s">
        <v>105</v>
      </c>
      <c r="E8" s="47" t="s">
        <v>405</v>
      </c>
      <c r="F8" s="7" t="s">
        <v>16</v>
      </c>
      <c r="G8" s="7" t="s">
        <v>99</v>
      </c>
      <c r="H8" s="16" t="s">
        <v>38</v>
      </c>
      <c r="I8" s="19"/>
      <c r="J8" s="16">
        <f t="shared" si="0"/>
        <v>2</v>
      </c>
      <c r="K8" s="19">
        <v>8</v>
      </c>
      <c r="L8" s="20">
        <f t="shared" si="1"/>
        <v>0.25</v>
      </c>
      <c r="M8" s="101"/>
      <c r="N8" s="37" t="s">
        <v>407</v>
      </c>
    </row>
    <row r="9" spans="1:14" s="11" customFormat="1" ht="15.75">
      <c r="A9" s="7">
        <v>46</v>
      </c>
      <c r="B9" s="46" t="s">
        <v>638</v>
      </c>
      <c r="C9" s="44" t="s">
        <v>272</v>
      </c>
      <c r="D9" s="44" t="s">
        <v>443</v>
      </c>
      <c r="E9" s="35" t="s">
        <v>577</v>
      </c>
      <c r="F9" s="7" t="s">
        <v>16</v>
      </c>
      <c r="G9" s="7" t="s">
        <v>112</v>
      </c>
      <c r="H9" s="7">
        <v>2</v>
      </c>
      <c r="I9" s="19">
        <v>0</v>
      </c>
      <c r="J9" s="7">
        <v>2</v>
      </c>
      <c r="K9" s="19">
        <v>8</v>
      </c>
      <c r="L9" s="20">
        <f t="shared" si="1"/>
        <v>0.25</v>
      </c>
      <c r="M9" s="101"/>
      <c r="N9" s="51" t="s">
        <v>625</v>
      </c>
    </row>
    <row r="10" spans="1:14" s="11" customFormat="1" ht="15.75">
      <c r="A10" s="7">
        <v>14</v>
      </c>
      <c r="B10" s="42" t="s">
        <v>95</v>
      </c>
      <c r="C10" s="42" t="s">
        <v>96</v>
      </c>
      <c r="D10" s="42" t="s">
        <v>97</v>
      </c>
      <c r="E10" s="47" t="s">
        <v>98</v>
      </c>
      <c r="F10" s="7" t="s">
        <v>16</v>
      </c>
      <c r="G10" s="7" t="s">
        <v>99</v>
      </c>
      <c r="H10" s="16" t="s">
        <v>47</v>
      </c>
      <c r="I10" s="19"/>
      <c r="J10" s="16">
        <f t="shared" ref="J10:J25" si="2">H10+I10</f>
        <v>1</v>
      </c>
      <c r="K10" s="19">
        <v>8</v>
      </c>
      <c r="L10" s="20">
        <f t="shared" si="1"/>
        <v>0.125</v>
      </c>
      <c r="M10" s="101"/>
      <c r="N10" s="50" t="s">
        <v>100</v>
      </c>
    </row>
    <row r="11" spans="1:14" s="11" customFormat="1" ht="15.75">
      <c r="A11" s="7">
        <v>15</v>
      </c>
      <c r="B11" s="15" t="s">
        <v>101</v>
      </c>
      <c r="C11" s="43" t="s">
        <v>102</v>
      </c>
      <c r="D11" s="43" t="s">
        <v>58</v>
      </c>
      <c r="E11" s="47" t="s">
        <v>98</v>
      </c>
      <c r="F11" s="7" t="s">
        <v>16</v>
      </c>
      <c r="G11" s="7" t="s">
        <v>99</v>
      </c>
      <c r="H11" s="16" t="s">
        <v>47</v>
      </c>
      <c r="I11" s="19"/>
      <c r="J11" s="16">
        <f t="shared" si="2"/>
        <v>1</v>
      </c>
      <c r="K11" s="19">
        <v>8</v>
      </c>
      <c r="L11" s="20">
        <f t="shared" si="1"/>
        <v>0.125</v>
      </c>
      <c r="M11" s="101"/>
      <c r="N11" s="51" t="s">
        <v>100</v>
      </c>
    </row>
    <row r="12" spans="1:14" s="11" customFormat="1" ht="15.75">
      <c r="A12" s="7">
        <v>17</v>
      </c>
      <c r="B12" s="44" t="s">
        <v>107</v>
      </c>
      <c r="C12" s="44" t="s">
        <v>108</v>
      </c>
      <c r="D12" s="44" t="s">
        <v>109</v>
      </c>
      <c r="E12" s="47" t="s">
        <v>98</v>
      </c>
      <c r="F12" s="7" t="s">
        <v>16</v>
      </c>
      <c r="G12" s="7" t="s">
        <v>99</v>
      </c>
      <c r="H12" s="16" t="s">
        <v>47</v>
      </c>
      <c r="I12" s="19"/>
      <c r="J12" s="16">
        <f t="shared" si="2"/>
        <v>1</v>
      </c>
      <c r="K12" s="19">
        <v>8</v>
      </c>
      <c r="L12" s="20">
        <f t="shared" si="1"/>
        <v>0.125</v>
      </c>
      <c r="M12" s="101"/>
      <c r="N12" s="52" t="s">
        <v>100</v>
      </c>
    </row>
    <row r="13" spans="1:14" s="11" customFormat="1" ht="15.75">
      <c r="A13" s="7">
        <v>22</v>
      </c>
      <c r="B13" s="42" t="s">
        <v>120</v>
      </c>
      <c r="C13" s="42" t="s">
        <v>121</v>
      </c>
      <c r="D13" s="42" t="s">
        <v>58</v>
      </c>
      <c r="E13" s="47" t="s">
        <v>98</v>
      </c>
      <c r="F13" s="7" t="s">
        <v>16</v>
      </c>
      <c r="G13" s="7" t="s">
        <v>122</v>
      </c>
      <c r="H13" s="16" t="s">
        <v>47</v>
      </c>
      <c r="I13" s="19"/>
      <c r="J13" s="16">
        <f t="shared" si="2"/>
        <v>1</v>
      </c>
      <c r="K13" s="19">
        <v>8</v>
      </c>
      <c r="L13" s="20">
        <f t="shared" si="1"/>
        <v>0.125</v>
      </c>
      <c r="M13" s="101"/>
      <c r="N13" s="50" t="s">
        <v>113</v>
      </c>
    </row>
    <row r="14" spans="1:14" s="11" customFormat="1" ht="15.75">
      <c r="A14" s="7">
        <v>24</v>
      </c>
      <c r="B14" s="44" t="s">
        <v>125</v>
      </c>
      <c r="C14" s="44" t="s">
        <v>126</v>
      </c>
      <c r="D14" s="44" t="s">
        <v>21</v>
      </c>
      <c r="E14" s="47" t="s">
        <v>98</v>
      </c>
      <c r="F14" s="7" t="s">
        <v>16</v>
      </c>
      <c r="G14" s="7" t="s">
        <v>122</v>
      </c>
      <c r="H14" s="16" t="s">
        <v>47</v>
      </c>
      <c r="I14" s="19"/>
      <c r="J14" s="16">
        <f t="shared" si="2"/>
        <v>1</v>
      </c>
      <c r="K14" s="19">
        <v>8</v>
      </c>
      <c r="L14" s="20">
        <f t="shared" si="1"/>
        <v>0.125</v>
      </c>
      <c r="M14" s="101"/>
      <c r="N14" s="50" t="s">
        <v>113</v>
      </c>
    </row>
    <row r="15" spans="1:14" s="11" customFormat="1" ht="15.75">
      <c r="A15" s="7">
        <v>26</v>
      </c>
      <c r="B15" s="44" t="s">
        <v>130</v>
      </c>
      <c r="C15" s="44" t="s">
        <v>131</v>
      </c>
      <c r="D15" s="44" t="s">
        <v>124</v>
      </c>
      <c r="E15" s="47" t="s">
        <v>98</v>
      </c>
      <c r="F15" s="7" t="s">
        <v>16</v>
      </c>
      <c r="G15" s="12" t="s">
        <v>132</v>
      </c>
      <c r="H15" s="16" t="s">
        <v>47</v>
      </c>
      <c r="I15" s="19"/>
      <c r="J15" s="16">
        <f t="shared" si="2"/>
        <v>1</v>
      </c>
      <c r="K15" s="19">
        <v>8</v>
      </c>
      <c r="L15" s="20">
        <f t="shared" si="1"/>
        <v>0.125</v>
      </c>
      <c r="M15" s="101"/>
      <c r="N15" s="50" t="s">
        <v>133</v>
      </c>
    </row>
    <row r="16" spans="1:14" s="11" customFormat="1" ht="17.25" customHeight="1">
      <c r="A16" s="7">
        <v>4</v>
      </c>
      <c r="B16" s="44" t="s">
        <v>288</v>
      </c>
      <c r="C16" s="44" t="s">
        <v>272</v>
      </c>
      <c r="D16" s="44" t="s">
        <v>289</v>
      </c>
      <c r="E16" s="47" t="s">
        <v>283</v>
      </c>
      <c r="F16" s="7" t="s">
        <v>16</v>
      </c>
      <c r="G16" s="7">
        <v>5</v>
      </c>
      <c r="H16" s="16" t="s">
        <v>47</v>
      </c>
      <c r="I16" s="19"/>
      <c r="J16" s="16">
        <f t="shared" si="2"/>
        <v>1</v>
      </c>
      <c r="K16" s="19">
        <v>8</v>
      </c>
      <c r="L16" s="20">
        <f t="shared" si="1"/>
        <v>0.125</v>
      </c>
      <c r="M16" s="101"/>
      <c r="N16" s="37" t="s">
        <v>284</v>
      </c>
    </row>
    <row r="17" spans="1:14" s="11" customFormat="1" ht="17.25" customHeight="1">
      <c r="A17" s="7">
        <v>6</v>
      </c>
      <c r="B17" s="43" t="s">
        <v>292</v>
      </c>
      <c r="C17" s="14" t="s">
        <v>293</v>
      </c>
      <c r="D17" s="43" t="s">
        <v>294</v>
      </c>
      <c r="E17" s="47" t="s">
        <v>283</v>
      </c>
      <c r="F17" s="7" t="s">
        <v>16</v>
      </c>
      <c r="G17" s="7">
        <v>5</v>
      </c>
      <c r="H17" s="16" t="s">
        <v>47</v>
      </c>
      <c r="I17" s="19"/>
      <c r="J17" s="16">
        <f t="shared" si="2"/>
        <v>1</v>
      </c>
      <c r="K17" s="19">
        <v>8</v>
      </c>
      <c r="L17" s="20">
        <f t="shared" si="1"/>
        <v>0.125</v>
      </c>
      <c r="M17" s="101"/>
      <c r="N17" s="37" t="s">
        <v>284</v>
      </c>
    </row>
    <row r="18" spans="1:14" s="11" customFormat="1" ht="17.25" customHeight="1">
      <c r="A18" s="7">
        <v>7</v>
      </c>
      <c r="B18" s="44" t="s">
        <v>295</v>
      </c>
      <c r="C18" s="44" t="s">
        <v>296</v>
      </c>
      <c r="D18" s="44" t="s">
        <v>14</v>
      </c>
      <c r="E18" s="47" t="s">
        <v>283</v>
      </c>
      <c r="F18" s="7" t="s">
        <v>16</v>
      </c>
      <c r="G18" s="7">
        <v>5</v>
      </c>
      <c r="H18" s="16" t="s">
        <v>47</v>
      </c>
      <c r="I18" s="19"/>
      <c r="J18" s="16">
        <f t="shared" si="2"/>
        <v>1</v>
      </c>
      <c r="K18" s="19">
        <v>8</v>
      </c>
      <c r="L18" s="20">
        <f t="shared" si="1"/>
        <v>0.125</v>
      </c>
      <c r="M18" s="101"/>
      <c r="N18" s="52" t="s">
        <v>284</v>
      </c>
    </row>
    <row r="19" spans="1:14" s="11" customFormat="1" ht="17.25" customHeight="1">
      <c r="A19" s="7">
        <v>11</v>
      </c>
      <c r="B19" s="43" t="s">
        <v>303</v>
      </c>
      <c r="C19" s="43" t="s">
        <v>304</v>
      </c>
      <c r="D19" s="14" t="s">
        <v>146</v>
      </c>
      <c r="E19" s="47" t="s">
        <v>283</v>
      </c>
      <c r="F19" s="7" t="s">
        <v>16</v>
      </c>
      <c r="G19" s="7">
        <v>5</v>
      </c>
      <c r="H19" s="16" t="s">
        <v>47</v>
      </c>
      <c r="I19" s="19"/>
      <c r="J19" s="16">
        <f t="shared" si="2"/>
        <v>1</v>
      </c>
      <c r="K19" s="19">
        <v>8</v>
      </c>
      <c r="L19" s="20">
        <f t="shared" si="1"/>
        <v>0.125</v>
      </c>
      <c r="M19" s="101"/>
      <c r="N19" s="37" t="s">
        <v>284</v>
      </c>
    </row>
    <row r="20" spans="1:14" s="11" customFormat="1" ht="17.25" customHeight="1">
      <c r="A20" s="7">
        <v>12</v>
      </c>
      <c r="B20" s="44" t="s">
        <v>305</v>
      </c>
      <c r="C20" s="44" t="s">
        <v>306</v>
      </c>
      <c r="D20" s="44" t="s">
        <v>146</v>
      </c>
      <c r="E20" s="47" t="s">
        <v>283</v>
      </c>
      <c r="F20" s="7" t="s">
        <v>16</v>
      </c>
      <c r="G20" s="7">
        <v>5</v>
      </c>
      <c r="H20" s="16" t="s">
        <v>47</v>
      </c>
      <c r="I20" s="19"/>
      <c r="J20" s="16">
        <f t="shared" si="2"/>
        <v>1</v>
      </c>
      <c r="K20" s="19">
        <v>8</v>
      </c>
      <c r="L20" s="20">
        <f t="shared" si="1"/>
        <v>0.125</v>
      </c>
      <c r="M20" s="101"/>
      <c r="N20" s="52" t="s">
        <v>284</v>
      </c>
    </row>
    <row r="21" spans="1:14" s="11" customFormat="1" ht="17.25" customHeight="1">
      <c r="A21" s="7">
        <v>7</v>
      </c>
      <c r="B21" s="43" t="s">
        <v>417</v>
      </c>
      <c r="C21" s="44" t="s">
        <v>69</v>
      </c>
      <c r="D21" s="44" t="s">
        <v>53</v>
      </c>
      <c r="E21" s="47" t="s">
        <v>405</v>
      </c>
      <c r="F21" s="7" t="s">
        <v>16</v>
      </c>
      <c r="G21" s="7" t="s">
        <v>99</v>
      </c>
      <c r="H21" s="16" t="s">
        <v>47</v>
      </c>
      <c r="I21" s="19"/>
      <c r="J21" s="16">
        <f t="shared" si="2"/>
        <v>1</v>
      </c>
      <c r="K21" s="19">
        <v>8</v>
      </c>
      <c r="L21" s="20">
        <f t="shared" si="1"/>
        <v>0.125</v>
      </c>
      <c r="M21" s="101"/>
      <c r="N21" s="37" t="s">
        <v>407</v>
      </c>
    </row>
    <row r="22" spans="1:14" s="11" customFormat="1" ht="17.25" customHeight="1">
      <c r="A22" s="7">
        <v>8</v>
      </c>
      <c r="B22" s="43" t="s">
        <v>418</v>
      </c>
      <c r="C22" s="44" t="s">
        <v>36</v>
      </c>
      <c r="D22" s="44" t="s">
        <v>364</v>
      </c>
      <c r="E22" s="47" t="s">
        <v>405</v>
      </c>
      <c r="F22" s="7" t="s">
        <v>16</v>
      </c>
      <c r="G22" s="7" t="s">
        <v>99</v>
      </c>
      <c r="H22" s="16" t="s">
        <v>47</v>
      </c>
      <c r="I22" s="19"/>
      <c r="J22" s="16">
        <f t="shared" si="2"/>
        <v>1</v>
      </c>
      <c r="K22" s="19">
        <v>8</v>
      </c>
      <c r="L22" s="20">
        <f t="shared" si="1"/>
        <v>0.125</v>
      </c>
      <c r="M22" s="101"/>
      <c r="N22" s="37" t="s">
        <v>407</v>
      </c>
    </row>
    <row r="23" spans="1:14" s="11" customFormat="1" ht="17.25" customHeight="1">
      <c r="A23" s="7">
        <v>9</v>
      </c>
      <c r="B23" s="15" t="s">
        <v>419</v>
      </c>
      <c r="C23" s="44" t="s">
        <v>65</v>
      </c>
      <c r="D23" s="14" t="s">
        <v>31</v>
      </c>
      <c r="E23" s="47" t="s">
        <v>405</v>
      </c>
      <c r="F23" s="7" t="s">
        <v>16</v>
      </c>
      <c r="G23" s="7" t="s">
        <v>99</v>
      </c>
      <c r="H23" s="16" t="s">
        <v>47</v>
      </c>
      <c r="I23" s="19"/>
      <c r="J23" s="16">
        <f t="shared" si="2"/>
        <v>1</v>
      </c>
      <c r="K23" s="19">
        <v>8</v>
      </c>
      <c r="L23" s="20">
        <f t="shared" si="1"/>
        <v>0.125</v>
      </c>
      <c r="M23" s="101"/>
      <c r="N23" s="37" t="s">
        <v>407</v>
      </c>
    </row>
    <row r="24" spans="1:14" s="11" customFormat="1" ht="17.25" customHeight="1">
      <c r="A24" s="7">
        <v>23</v>
      </c>
      <c r="B24" s="15" t="s">
        <v>424</v>
      </c>
      <c r="C24" s="43" t="s">
        <v>272</v>
      </c>
      <c r="D24" s="43" t="s">
        <v>425</v>
      </c>
      <c r="E24" s="47" t="s">
        <v>422</v>
      </c>
      <c r="F24" s="7" t="s">
        <v>16</v>
      </c>
      <c r="G24" s="7">
        <v>5</v>
      </c>
      <c r="H24" s="16" t="s">
        <v>47</v>
      </c>
      <c r="I24" s="19"/>
      <c r="J24" s="16">
        <f t="shared" si="2"/>
        <v>1</v>
      </c>
      <c r="K24" s="19">
        <v>8</v>
      </c>
      <c r="L24" s="20">
        <f t="shared" si="1"/>
        <v>0.125</v>
      </c>
      <c r="M24" s="101"/>
      <c r="N24" s="51" t="s">
        <v>423</v>
      </c>
    </row>
    <row r="25" spans="1:14" s="11" customFormat="1" ht="15.75">
      <c r="A25" s="7">
        <v>24</v>
      </c>
      <c r="B25" s="44" t="s">
        <v>426</v>
      </c>
      <c r="C25" s="44" t="s">
        <v>427</v>
      </c>
      <c r="D25" s="44" t="s">
        <v>281</v>
      </c>
      <c r="E25" s="47" t="s">
        <v>422</v>
      </c>
      <c r="F25" s="7" t="s">
        <v>16</v>
      </c>
      <c r="G25" s="7">
        <v>5</v>
      </c>
      <c r="H25" s="16" t="s">
        <v>47</v>
      </c>
      <c r="I25" s="19"/>
      <c r="J25" s="16">
        <f t="shared" si="2"/>
        <v>1</v>
      </c>
      <c r="K25" s="19">
        <v>8</v>
      </c>
      <c r="L25" s="20">
        <f t="shared" si="1"/>
        <v>0.125</v>
      </c>
      <c r="M25" s="101"/>
      <c r="N25" s="52" t="s">
        <v>423</v>
      </c>
    </row>
    <row r="26" spans="1:14" s="11" customFormat="1" ht="15.75">
      <c r="A26" s="30">
        <v>1</v>
      </c>
      <c r="B26" s="55" t="s">
        <v>457</v>
      </c>
      <c r="C26" s="55" t="s">
        <v>49</v>
      </c>
      <c r="D26" s="55" t="s">
        <v>109</v>
      </c>
      <c r="E26" s="49" t="s">
        <v>458</v>
      </c>
      <c r="F26" s="30" t="s">
        <v>16</v>
      </c>
      <c r="G26" s="31">
        <v>5</v>
      </c>
      <c r="H26" s="30">
        <v>1</v>
      </c>
      <c r="I26" s="30"/>
      <c r="J26" s="30">
        <v>1</v>
      </c>
      <c r="K26" s="30">
        <v>8</v>
      </c>
      <c r="L26" s="32">
        <f t="shared" ref="L26:L31" si="3">(J26/K26)</f>
        <v>0.125</v>
      </c>
      <c r="M26" s="102"/>
      <c r="N26" s="93" t="s">
        <v>459</v>
      </c>
    </row>
    <row r="27" spans="1:14" s="11" customFormat="1" ht="15.75">
      <c r="A27" s="30">
        <v>2</v>
      </c>
      <c r="B27" s="55" t="s">
        <v>460</v>
      </c>
      <c r="C27" s="55" t="s">
        <v>461</v>
      </c>
      <c r="D27" s="55" t="s">
        <v>281</v>
      </c>
      <c r="E27" s="49" t="s">
        <v>458</v>
      </c>
      <c r="F27" s="30" t="s">
        <v>16</v>
      </c>
      <c r="G27" s="31">
        <v>5</v>
      </c>
      <c r="H27" s="30">
        <v>1</v>
      </c>
      <c r="I27" s="30"/>
      <c r="J27" s="30">
        <v>1</v>
      </c>
      <c r="K27" s="30">
        <v>8</v>
      </c>
      <c r="L27" s="32">
        <f t="shared" si="3"/>
        <v>0.125</v>
      </c>
      <c r="M27" s="102"/>
      <c r="N27" s="93" t="s">
        <v>459</v>
      </c>
    </row>
    <row r="28" spans="1:14" s="11" customFormat="1" ht="15.75">
      <c r="A28" s="30">
        <v>3</v>
      </c>
      <c r="B28" s="55" t="s">
        <v>462</v>
      </c>
      <c r="C28" s="55" t="s">
        <v>463</v>
      </c>
      <c r="D28" s="55" t="s">
        <v>88</v>
      </c>
      <c r="E28" s="49" t="s">
        <v>458</v>
      </c>
      <c r="F28" s="30" t="s">
        <v>16</v>
      </c>
      <c r="G28" s="31">
        <v>5</v>
      </c>
      <c r="H28" s="30">
        <v>1</v>
      </c>
      <c r="I28" s="30"/>
      <c r="J28" s="30">
        <v>1</v>
      </c>
      <c r="K28" s="30">
        <v>8</v>
      </c>
      <c r="L28" s="32">
        <f t="shared" si="3"/>
        <v>0.125</v>
      </c>
      <c r="M28" s="102"/>
      <c r="N28" s="93" t="s">
        <v>459</v>
      </c>
    </row>
    <row r="29" spans="1:14" s="11" customFormat="1" ht="15.75">
      <c r="A29" s="30">
        <v>4</v>
      </c>
      <c r="B29" s="55" t="s">
        <v>464</v>
      </c>
      <c r="C29" s="55" t="s">
        <v>465</v>
      </c>
      <c r="D29" s="55" t="s">
        <v>466</v>
      </c>
      <c r="E29" s="49" t="s">
        <v>458</v>
      </c>
      <c r="F29" s="30" t="s">
        <v>16</v>
      </c>
      <c r="G29" s="31">
        <v>5</v>
      </c>
      <c r="H29" s="30">
        <v>1</v>
      </c>
      <c r="I29" s="30"/>
      <c r="J29" s="30">
        <v>1</v>
      </c>
      <c r="K29" s="30">
        <v>8</v>
      </c>
      <c r="L29" s="32">
        <f t="shared" si="3"/>
        <v>0.125</v>
      </c>
      <c r="M29" s="102"/>
      <c r="N29" s="93" t="s">
        <v>459</v>
      </c>
    </row>
    <row r="30" spans="1:14" s="11" customFormat="1" ht="15.75">
      <c r="A30" s="30">
        <v>5</v>
      </c>
      <c r="B30" s="55" t="s">
        <v>467</v>
      </c>
      <c r="C30" s="55" t="s">
        <v>80</v>
      </c>
      <c r="D30" s="55" t="s">
        <v>468</v>
      </c>
      <c r="E30" s="49" t="s">
        <v>458</v>
      </c>
      <c r="F30" s="30" t="s">
        <v>16</v>
      </c>
      <c r="G30" s="31">
        <v>5</v>
      </c>
      <c r="H30" s="30">
        <v>1</v>
      </c>
      <c r="I30" s="30"/>
      <c r="J30" s="30">
        <v>1</v>
      </c>
      <c r="K30" s="30">
        <v>8</v>
      </c>
      <c r="L30" s="32">
        <f t="shared" si="3"/>
        <v>0.125</v>
      </c>
      <c r="M30" s="102"/>
      <c r="N30" s="93" t="s">
        <v>459</v>
      </c>
    </row>
    <row r="31" spans="1:14" s="11" customFormat="1" ht="15.75">
      <c r="A31" s="30">
        <v>7</v>
      </c>
      <c r="B31" s="55" t="s">
        <v>470</v>
      </c>
      <c r="C31" s="55" t="s">
        <v>471</v>
      </c>
      <c r="D31" s="55" t="s">
        <v>370</v>
      </c>
      <c r="E31" s="49" t="s">
        <v>458</v>
      </c>
      <c r="F31" s="30" t="s">
        <v>16</v>
      </c>
      <c r="G31" s="31">
        <v>5</v>
      </c>
      <c r="H31" s="30">
        <v>1</v>
      </c>
      <c r="I31" s="30"/>
      <c r="J31" s="30">
        <v>1</v>
      </c>
      <c r="K31" s="30">
        <v>8</v>
      </c>
      <c r="L31" s="32">
        <f t="shared" si="3"/>
        <v>0.125</v>
      </c>
      <c r="M31" s="102"/>
      <c r="N31" s="93" t="s">
        <v>459</v>
      </c>
    </row>
    <row r="32" spans="1:14" s="11" customFormat="1" ht="17.25" customHeight="1">
      <c r="A32" s="7">
        <v>2</v>
      </c>
      <c r="B32" s="42" t="s">
        <v>473</v>
      </c>
      <c r="C32" s="42" t="s">
        <v>474</v>
      </c>
      <c r="D32" s="42" t="s">
        <v>475</v>
      </c>
      <c r="E32" s="49" t="s">
        <v>458</v>
      </c>
      <c r="F32" s="7" t="s">
        <v>16</v>
      </c>
      <c r="G32" s="7">
        <v>5</v>
      </c>
      <c r="H32" s="16" t="s">
        <v>47</v>
      </c>
      <c r="I32" s="19"/>
      <c r="J32" s="16">
        <f>H32+I32</f>
        <v>1</v>
      </c>
      <c r="K32" s="19">
        <v>8</v>
      </c>
      <c r="L32" s="20">
        <f t="shared" ref="L32:L56" si="4">J32/K32</f>
        <v>0.125</v>
      </c>
      <c r="M32" s="101"/>
      <c r="N32" s="37" t="s">
        <v>476</v>
      </c>
    </row>
    <row r="33" spans="1:21" s="11" customFormat="1" ht="17.25" customHeight="1">
      <c r="A33" s="7">
        <v>48</v>
      </c>
      <c r="B33" s="46" t="s">
        <v>640</v>
      </c>
      <c r="C33" s="44" t="s">
        <v>43</v>
      </c>
      <c r="D33" s="44" t="s">
        <v>58</v>
      </c>
      <c r="E33" s="35" t="s">
        <v>577</v>
      </c>
      <c r="F33" s="7" t="s">
        <v>16</v>
      </c>
      <c r="G33" s="7" t="s">
        <v>112</v>
      </c>
      <c r="H33" s="7">
        <v>1</v>
      </c>
      <c r="I33" s="19">
        <v>0</v>
      </c>
      <c r="J33" s="7">
        <v>1</v>
      </c>
      <c r="K33" s="19">
        <v>8</v>
      </c>
      <c r="L33" s="20">
        <f t="shared" si="4"/>
        <v>0.125</v>
      </c>
      <c r="M33" s="101"/>
      <c r="N33" s="51" t="s">
        <v>625</v>
      </c>
    </row>
    <row r="34" spans="1:21" s="11" customFormat="1" ht="17.25" customHeight="1">
      <c r="A34" s="7">
        <v>50</v>
      </c>
      <c r="B34" s="46" t="s">
        <v>642</v>
      </c>
      <c r="C34" s="44" t="s">
        <v>286</v>
      </c>
      <c r="D34" s="44" t="s">
        <v>281</v>
      </c>
      <c r="E34" s="35" t="s">
        <v>577</v>
      </c>
      <c r="F34" s="7" t="s">
        <v>16</v>
      </c>
      <c r="G34" s="7" t="s">
        <v>122</v>
      </c>
      <c r="H34" s="7">
        <v>1</v>
      </c>
      <c r="I34" s="19">
        <v>0</v>
      </c>
      <c r="J34" s="7">
        <v>1</v>
      </c>
      <c r="K34" s="19">
        <v>8</v>
      </c>
      <c r="L34" s="20">
        <f t="shared" si="4"/>
        <v>0.125</v>
      </c>
      <c r="M34" s="101"/>
      <c r="N34" s="51" t="s">
        <v>603</v>
      </c>
    </row>
    <row r="35" spans="1:21" s="11" customFormat="1" ht="15.75">
      <c r="A35" s="7">
        <v>52</v>
      </c>
      <c r="B35" s="46" t="s">
        <v>644</v>
      </c>
      <c r="C35" s="44" t="s">
        <v>324</v>
      </c>
      <c r="D35" s="44" t="s">
        <v>50</v>
      </c>
      <c r="E35" s="35" t="s">
        <v>577</v>
      </c>
      <c r="F35" s="7" t="s">
        <v>16</v>
      </c>
      <c r="G35" s="7" t="s">
        <v>132</v>
      </c>
      <c r="H35" s="7">
        <v>1</v>
      </c>
      <c r="I35" s="19">
        <v>0</v>
      </c>
      <c r="J35" s="7">
        <v>1</v>
      </c>
      <c r="K35" s="19">
        <v>8</v>
      </c>
      <c r="L35" s="20">
        <f t="shared" si="4"/>
        <v>0.125</v>
      </c>
      <c r="M35" s="101"/>
      <c r="N35" s="51" t="s">
        <v>625</v>
      </c>
    </row>
    <row r="36" spans="1:21" s="11" customFormat="1" ht="15.75">
      <c r="A36" s="7">
        <v>53</v>
      </c>
      <c r="B36" s="46" t="s">
        <v>645</v>
      </c>
      <c r="C36" s="44" t="s">
        <v>55</v>
      </c>
      <c r="D36" s="44" t="s">
        <v>281</v>
      </c>
      <c r="E36" s="35" t="s">
        <v>577</v>
      </c>
      <c r="F36" s="7" t="s">
        <v>16</v>
      </c>
      <c r="G36" s="7" t="s">
        <v>132</v>
      </c>
      <c r="H36" s="7">
        <v>1</v>
      </c>
      <c r="I36" s="19">
        <v>0</v>
      </c>
      <c r="J36" s="7">
        <v>1</v>
      </c>
      <c r="K36" s="19">
        <v>8</v>
      </c>
      <c r="L36" s="20">
        <f t="shared" si="4"/>
        <v>0.125</v>
      </c>
      <c r="M36" s="101"/>
      <c r="N36" s="51" t="s">
        <v>625</v>
      </c>
    </row>
    <row r="37" spans="1:21" s="11" customFormat="1" ht="15.75">
      <c r="A37" s="7">
        <v>54</v>
      </c>
      <c r="B37" s="46" t="s">
        <v>646</v>
      </c>
      <c r="C37" s="44" t="s">
        <v>647</v>
      </c>
      <c r="D37" s="44" t="s">
        <v>124</v>
      </c>
      <c r="E37" s="35" t="s">
        <v>577</v>
      </c>
      <c r="F37" s="7" t="s">
        <v>16</v>
      </c>
      <c r="G37" s="7" t="s">
        <v>132</v>
      </c>
      <c r="H37" s="7">
        <v>1</v>
      </c>
      <c r="I37" s="19">
        <v>0</v>
      </c>
      <c r="J37" s="7">
        <v>1</v>
      </c>
      <c r="K37" s="19">
        <v>8</v>
      </c>
      <c r="L37" s="20">
        <f t="shared" si="4"/>
        <v>0.125</v>
      </c>
      <c r="M37" s="101"/>
      <c r="N37" s="51" t="s">
        <v>625</v>
      </c>
    </row>
    <row r="38" spans="1:21" s="11" customFormat="1" ht="15.75">
      <c r="A38" s="7">
        <v>16</v>
      </c>
      <c r="B38" s="43" t="s">
        <v>103</v>
      </c>
      <c r="C38" s="43" t="s">
        <v>104</v>
      </c>
      <c r="D38" s="43" t="s">
        <v>105</v>
      </c>
      <c r="E38" s="47" t="s">
        <v>98</v>
      </c>
      <c r="F38" s="7" t="s">
        <v>16</v>
      </c>
      <c r="G38" s="7" t="s">
        <v>99</v>
      </c>
      <c r="H38" s="16" t="s">
        <v>106</v>
      </c>
      <c r="I38" s="19"/>
      <c r="J38" s="16">
        <f t="shared" ref="J38:J56" si="5">H38+I38</f>
        <v>0</v>
      </c>
      <c r="K38" s="19">
        <v>8</v>
      </c>
      <c r="L38" s="20">
        <f t="shared" si="4"/>
        <v>0</v>
      </c>
      <c r="M38" s="101"/>
      <c r="N38" s="37" t="s">
        <v>100</v>
      </c>
    </row>
    <row r="39" spans="1:21" s="11" customFormat="1" ht="15.75">
      <c r="A39" s="7">
        <v>19</v>
      </c>
      <c r="B39" s="43" t="s">
        <v>114</v>
      </c>
      <c r="C39" s="43" t="s">
        <v>115</v>
      </c>
      <c r="D39" s="43" t="s">
        <v>53</v>
      </c>
      <c r="E39" s="47" t="s">
        <v>98</v>
      </c>
      <c r="F39" s="7" t="s">
        <v>16</v>
      </c>
      <c r="G39" s="7" t="s">
        <v>112</v>
      </c>
      <c r="H39" s="16" t="s">
        <v>106</v>
      </c>
      <c r="I39" s="19"/>
      <c r="J39" s="16">
        <f t="shared" si="5"/>
        <v>0</v>
      </c>
      <c r="K39" s="19">
        <v>8</v>
      </c>
      <c r="L39" s="20">
        <f t="shared" si="4"/>
        <v>0</v>
      </c>
      <c r="M39" s="101"/>
      <c r="N39" s="37" t="s">
        <v>113</v>
      </c>
    </row>
    <row r="40" spans="1:21" s="11" customFormat="1" ht="15.75">
      <c r="A40" s="7">
        <v>20</v>
      </c>
      <c r="B40" s="15" t="s">
        <v>116</v>
      </c>
      <c r="C40" s="43" t="s">
        <v>52</v>
      </c>
      <c r="D40" s="43" t="s">
        <v>117</v>
      </c>
      <c r="E40" s="47" t="s">
        <v>98</v>
      </c>
      <c r="F40" s="7" t="s">
        <v>16</v>
      </c>
      <c r="G40" s="7" t="s">
        <v>112</v>
      </c>
      <c r="H40" s="16" t="s">
        <v>106</v>
      </c>
      <c r="I40" s="19"/>
      <c r="J40" s="16">
        <f t="shared" si="5"/>
        <v>0</v>
      </c>
      <c r="K40" s="19">
        <v>8</v>
      </c>
      <c r="L40" s="20">
        <f t="shared" si="4"/>
        <v>0</v>
      </c>
      <c r="M40" s="101"/>
      <c r="N40" s="51" t="s">
        <v>113</v>
      </c>
    </row>
    <row r="41" spans="1:21" s="11" customFormat="1" ht="15.75">
      <c r="A41" s="7">
        <v>23</v>
      </c>
      <c r="B41" s="43" t="s">
        <v>123</v>
      </c>
      <c r="C41" s="43" t="s">
        <v>115</v>
      </c>
      <c r="D41" s="14" t="s">
        <v>124</v>
      </c>
      <c r="E41" s="47" t="s">
        <v>98</v>
      </c>
      <c r="F41" s="7" t="s">
        <v>16</v>
      </c>
      <c r="G41" s="7" t="s">
        <v>122</v>
      </c>
      <c r="H41" s="16" t="s">
        <v>106</v>
      </c>
      <c r="I41" s="19"/>
      <c r="J41" s="16">
        <f t="shared" si="5"/>
        <v>0</v>
      </c>
      <c r="K41" s="19">
        <v>8</v>
      </c>
      <c r="L41" s="20">
        <f t="shared" si="4"/>
        <v>0</v>
      </c>
      <c r="M41" s="101"/>
      <c r="N41" s="50" t="s">
        <v>113</v>
      </c>
    </row>
    <row r="42" spans="1:21" s="23" customFormat="1" ht="17.25" customHeight="1">
      <c r="A42" s="7">
        <v>25</v>
      </c>
      <c r="B42" s="43" t="s">
        <v>127</v>
      </c>
      <c r="C42" s="43" t="s">
        <v>128</v>
      </c>
      <c r="D42" s="14" t="s">
        <v>129</v>
      </c>
      <c r="E42" s="47" t="s">
        <v>98</v>
      </c>
      <c r="F42" s="7" t="s">
        <v>16</v>
      </c>
      <c r="G42" s="7" t="s">
        <v>122</v>
      </c>
      <c r="H42" s="16" t="s">
        <v>106</v>
      </c>
      <c r="I42" s="19"/>
      <c r="J42" s="16">
        <f t="shared" si="5"/>
        <v>0</v>
      </c>
      <c r="K42" s="19">
        <v>8</v>
      </c>
      <c r="L42" s="20">
        <f t="shared" si="4"/>
        <v>0</v>
      </c>
      <c r="M42" s="103"/>
      <c r="N42" s="97" t="s">
        <v>113</v>
      </c>
      <c r="O42" s="22"/>
      <c r="P42" s="22"/>
      <c r="Q42" s="22"/>
      <c r="R42" s="22"/>
      <c r="S42" s="22"/>
      <c r="T42" s="22"/>
      <c r="U42" s="22"/>
    </row>
    <row r="43" spans="1:21" s="23" customFormat="1" ht="17.25" customHeight="1">
      <c r="A43" s="7">
        <v>1</v>
      </c>
      <c r="B43" s="43" t="s">
        <v>282</v>
      </c>
      <c r="C43" s="14" t="s">
        <v>78</v>
      </c>
      <c r="D43" s="43" t="s">
        <v>281</v>
      </c>
      <c r="E43" s="47" t="s">
        <v>283</v>
      </c>
      <c r="F43" s="7" t="s">
        <v>16</v>
      </c>
      <c r="G43" s="7">
        <v>5</v>
      </c>
      <c r="H43" s="16" t="s">
        <v>106</v>
      </c>
      <c r="I43" s="19"/>
      <c r="J43" s="16">
        <f t="shared" si="5"/>
        <v>0</v>
      </c>
      <c r="K43" s="19">
        <v>8</v>
      </c>
      <c r="L43" s="20">
        <f t="shared" si="4"/>
        <v>0</v>
      </c>
      <c r="M43" s="103"/>
      <c r="N43" s="53" t="s">
        <v>284</v>
      </c>
      <c r="O43" s="22"/>
      <c r="P43" s="22"/>
      <c r="Q43" s="22"/>
      <c r="R43" s="22"/>
      <c r="S43" s="22"/>
      <c r="T43" s="22"/>
      <c r="U43" s="22"/>
    </row>
    <row r="44" spans="1:21" s="23" customFormat="1" ht="17.25" customHeight="1">
      <c r="A44" s="7">
        <v>2</v>
      </c>
      <c r="B44" s="42" t="s">
        <v>285</v>
      </c>
      <c r="C44" s="42" t="s">
        <v>286</v>
      </c>
      <c r="D44" s="42" t="s">
        <v>56</v>
      </c>
      <c r="E44" s="47" t="s">
        <v>283</v>
      </c>
      <c r="F44" s="7" t="s">
        <v>16</v>
      </c>
      <c r="G44" s="7">
        <v>5</v>
      </c>
      <c r="H44" s="16" t="s">
        <v>106</v>
      </c>
      <c r="I44" s="19"/>
      <c r="J44" s="16">
        <f t="shared" si="5"/>
        <v>0</v>
      </c>
      <c r="K44" s="19">
        <v>8</v>
      </c>
      <c r="L44" s="20">
        <f t="shared" si="4"/>
        <v>0</v>
      </c>
      <c r="M44" s="103"/>
      <c r="N44" s="97" t="s">
        <v>284</v>
      </c>
      <c r="O44" s="22"/>
      <c r="P44" s="22"/>
      <c r="Q44" s="22"/>
      <c r="R44" s="22"/>
      <c r="S44" s="22"/>
      <c r="T44" s="22"/>
      <c r="U44" s="22"/>
    </row>
    <row r="45" spans="1:21" s="23" customFormat="1" ht="17.25" customHeight="1">
      <c r="A45" s="7">
        <v>3</v>
      </c>
      <c r="B45" s="45" t="s">
        <v>287</v>
      </c>
      <c r="C45" s="44" t="s">
        <v>187</v>
      </c>
      <c r="D45" s="44" t="s">
        <v>14</v>
      </c>
      <c r="E45" s="47" t="s">
        <v>283</v>
      </c>
      <c r="F45" s="7" t="s">
        <v>16</v>
      </c>
      <c r="G45" s="7">
        <v>5</v>
      </c>
      <c r="H45" s="16" t="s">
        <v>106</v>
      </c>
      <c r="I45" s="19"/>
      <c r="J45" s="16">
        <f t="shared" si="5"/>
        <v>0</v>
      </c>
      <c r="K45" s="19">
        <v>8</v>
      </c>
      <c r="L45" s="20">
        <f t="shared" si="4"/>
        <v>0</v>
      </c>
      <c r="M45" s="103"/>
      <c r="N45" s="96" t="s">
        <v>284</v>
      </c>
      <c r="O45" s="22"/>
      <c r="P45" s="22"/>
      <c r="Q45" s="22"/>
      <c r="R45" s="22"/>
      <c r="S45" s="22"/>
      <c r="T45" s="22"/>
      <c r="U45" s="22"/>
    </row>
    <row r="46" spans="1:21" s="23" customFormat="1" ht="17.25" customHeight="1">
      <c r="A46" s="7">
        <v>5</v>
      </c>
      <c r="B46" s="44" t="s">
        <v>290</v>
      </c>
      <c r="C46" s="44" t="s">
        <v>291</v>
      </c>
      <c r="D46" s="44" t="s">
        <v>105</v>
      </c>
      <c r="E46" s="47" t="s">
        <v>283</v>
      </c>
      <c r="F46" s="7" t="s">
        <v>16</v>
      </c>
      <c r="G46" s="7">
        <v>5</v>
      </c>
      <c r="H46" s="16" t="s">
        <v>106</v>
      </c>
      <c r="I46" s="19"/>
      <c r="J46" s="16">
        <f t="shared" si="5"/>
        <v>0</v>
      </c>
      <c r="K46" s="19">
        <v>8</v>
      </c>
      <c r="L46" s="20">
        <f t="shared" si="4"/>
        <v>0</v>
      </c>
      <c r="M46" s="103"/>
      <c r="N46" s="53" t="s">
        <v>284</v>
      </c>
      <c r="O46" s="22"/>
      <c r="P46" s="22"/>
      <c r="Q46" s="22"/>
      <c r="R46" s="22"/>
      <c r="S46" s="22"/>
      <c r="T46" s="22"/>
      <c r="U46" s="22"/>
    </row>
    <row r="47" spans="1:21" s="23" customFormat="1" ht="17.25" customHeight="1">
      <c r="A47" s="7">
        <v>8</v>
      </c>
      <c r="B47" s="44" t="s">
        <v>297</v>
      </c>
      <c r="C47" s="44" t="s">
        <v>286</v>
      </c>
      <c r="D47" s="44" t="s">
        <v>298</v>
      </c>
      <c r="E47" s="47" t="s">
        <v>283</v>
      </c>
      <c r="F47" s="7" t="s">
        <v>16</v>
      </c>
      <c r="G47" s="7">
        <v>5</v>
      </c>
      <c r="H47" s="16" t="s">
        <v>106</v>
      </c>
      <c r="I47" s="19"/>
      <c r="J47" s="16">
        <f t="shared" si="5"/>
        <v>0</v>
      </c>
      <c r="K47" s="19">
        <v>8</v>
      </c>
      <c r="L47" s="20">
        <f t="shared" si="4"/>
        <v>0</v>
      </c>
      <c r="M47" s="103"/>
      <c r="N47" s="53" t="s">
        <v>284</v>
      </c>
      <c r="O47" s="22"/>
      <c r="P47" s="22"/>
      <c r="Q47" s="22"/>
      <c r="R47" s="22"/>
      <c r="S47" s="22"/>
      <c r="T47" s="22"/>
      <c r="U47" s="22"/>
    </row>
    <row r="48" spans="1:21" s="23" customFormat="1" ht="17.25" customHeight="1">
      <c r="A48" s="7">
        <v>9</v>
      </c>
      <c r="B48" s="44" t="s">
        <v>299</v>
      </c>
      <c r="C48" s="44" t="s">
        <v>300</v>
      </c>
      <c r="D48" s="44" t="s">
        <v>301</v>
      </c>
      <c r="E48" s="47" t="s">
        <v>283</v>
      </c>
      <c r="F48" s="7" t="s">
        <v>16</v>
      </c>
      <c r="G48" s="7">
        <v>5</v>
      </c>
      <c r="H48" s="16" t="s">
        <v>106</v>
      </c>
      <c r="I48" s="19"/>
      <c r="J48" s="16">
        <f t="shared" si="5"/>
        <v>0</v>
      </c>
      <c r="K48" s="19">
        <v>8</v>
      </c>
      <c r="L48" s="20">
        <f t="shared" si="4"/>
        <v>0</v>
      </c>
      <c r="M48" s="103"/>
      <c r="N48" s="53" t="s">
        <v>284</v>
      </c>
      <c r="O48" s="22"/>
      <c r="P48" s="22"/>
      <c r="Q48" s="22"/>
      <c r="R48" s="22"/>
      <c r="S48" s="22"/>
      <c r="T48" s="22"/>
      <c r="U48" s="22"/>
    </row>
    <row r="49" spans="1:21" s="23" customFormat="1" ht="17.25" customHeight="1">
      <c r="A49" s="7">
        <v>10</v>
      </c>
      <c r="B49" s="43" t="s">
        <v>302</v>
      </c>
      <c r="C49" s="43" t="s">
        <v>65</v>
      </c>
      <c r="D49" s="14" t="s">
        <v>56</v>
      </c>
      <c r="E49" s="47" t="s">
        <v>283</v>
      </c>
      <c r="F49" s="7" t="s">
        <v>16</v>
      </c>
      <c r="G49" s="7">
        <v>5</v>
      </c>
      <c r="H49" s="16" t="s">
        <v>106</v>
      </c>
      <c r="I49" s="19"/>
      <c r="J49" s="16">
        <f t="shared" si="5"/>
        <v>0</v>
      </c>
      <c r="K49" s="19">
        <v>8</v>
      </c>
      <c r="L49" s="20">
        <f t="shared" si="4"/>
        <v>0</v>
      </c>
      <c r="M49" s="103"/>
      <c r="N49" s="53" t="s">
        <v>284</v>
      </c>
      <c r="O49" s="22"/>
      <c r="P49" s="22"/>
      <c r="Q49" s="22"/>
      <c r="R49" s="22"/>
      <c r="S49" s="22"/>
      <c r="T49" s="22"/>
      <c r="U49" s="22"/>
    </row>
    <row r="50" spans="1:21" s="23" customFormat="1" ht="17.25" customHeight="1">
      <c r="A50" s="7">
        <v>14</v>
      </c>
      <c r="B50" s="42" t="s">
        <v>309</v>
      </c>
      <c r="C50" s="42" t="s">
        <v>310</v>
      </c>
      <c r="D50" s="42" t="s">
        <v>25</v>
      </c>
      <c r="E50" s="47" t="s">
        <v>283</v>
      </c>
      <c r="F50" s="7" t="s">
        <v>16</v>
      </c>
      <c r="G50" s="7">
        <v>5</v>
      </c>
      <c r="H50" s="16" t="s">
        <v>106</v>
      </c>
      <c r="I50" s="19"/>
      <c r="J50" s="16">
        <f t="shared" si="5"/>
        <v>0</v>
      </c>
      <c r="K50" s="19">
        <v>8</v>
      </c>
      <c r="L50" s="20">
        <f t="shared" si="4"/>
        <v>0</v>
      </c>
      <c r="M50" s="103"/>
      <c r="N50" s="95" t="s">
        <v>284</v>
      </c>
      <c r="O50" s="22"/>
      <c r="P50" s="22"/>
      <c r="Q50" s="22"/>
      <c r="R50" s="22"/>
      <c r="S50" s="22"/>
      <c r="T50" s="22"/>
      <c r="U50" s="22"/>
    </row>
    <row r="51" spans="1:21" s="11" customFormat="1" ht="15.75">
      <c r="A51" s="7">
        <v>15</v>
      </c>
      <c r="B51" s="15" t="s">
        <v>311</v>
      </c>
      <c r="C51" s="43" t="s">
        <v>312</v>
      </c>
      <c r="D51" s="43" t="s">
        <v>58</v>
      </c>
      <c r="E51" s="47" t="s">
        <v>283</v>
      </c>
      <c r="F51" s="7" t="s">
        <v>16</v>
      </c>
      <c r="G51" s="7">
        <v>5</v>
      </c>
      <c r="H51" s="16" t="s">
        <v>106</v>
      </c>
      <c r="I51" s="19"/>
      <c r="J51" s="16">
        <f t="shared" si="5"/>
        <v>0</v>
      </c>
      <c r="K51" s="19">
        <v>8</v>
      </c>
      <c r="L51" s="20">
        <f t="shared" si="4"/>
        <v>0</v>
      </c>
      <c r="M51" s="101"/>
      <c r="N51" s="51" t="s">
        <v>284</v>
      </c>
    </row>
    <row r="52" spans="1:21" s="11" customFormat="1" ht="15.75">
      <c r="A52" s="7">
        <v>16</v>
      </c>
      <c r="B52" s="43" t="s">
        <v>313</v>
      </c>
      <c r="C52" s="43" t="s">
        <v>75</v>
      </c>
      <c r="D52" s="43" t="s">
        <v>44</v>
      </c>
      <c r="E52" s="47" t="s">
        <v>283</v>
      </c>
      <c r="F52" s="7" t="s">
        <v>16</v>
      </c>
      <c r="G52" s="7">
        <v>5</v>
      </c>
      <c r="H52" s="16" t="s">
        <v>106</v>
      </c>
      <c r="I52" s="19"/>
      <c r="J52" s="16">
        <f t="shared" si="5"/>
        <v>0</v>
      </c>
      <c r="K52" s="19">
        <v>8</v>
      </c>
      <c r="L52" s="20">
        <f t="shared" si="4"/>
        <v>0</v>
      </c>
      <c r="M52" s="101"/>
      <c r="N52" s="37" t="s">
        <v>284</v>
      </c>
    </row>
    <row r="53" spans="1:21" s="17" customFormat="1" ht="15.75">
      <c r="A53" s="7">
        <v>22</v>
      </c>
      <c r="B53" s="43" t="s">
        <v>421</v>
      </c>
      <c r="C53" s="43" t="s">
        <v>380</v>
      </c>
      <c r="D53" s="43" t="s">
        <v>124</v>
      </c>
      <c r="E53" s="47" t="s">
        <v>422</v>
      </c>
      <c r="F53" s="7" t="s">
        <v>16</v>
      </c>
      <c r="G53" s="7">
        <v>5</v>
      </c>
      <c r="H53" s="16" t="s">
        <v>106</v>
      </c>
      <c r="I53" s="19"/>
      <c r="J53" s="16">
        <f t="shared" si="5"/>
        <v>0</v>
      </c>
      <c r="K53" s="19">
        <v>8</v>
      </c>
      <c r="L53" s="20">
        <f t="shared" si="4"/>
        <v>0</v>
      </c>
      <c r="M53" s="104"/>
      <c r="N53" s="99" t="s">
        <v>423</v>
      </c>
    </row>
    <row r="54" spans="1:21" s="17" customFormat="1" ht="15.75">
      <c r="A54" s="7">
        <v>25</v>
      </c>
      <c r="B54" s="42" t="s">
        <v>428</v>
      </c>
      <c r="C54" s="42" t="s">
        <v>429</v>
      </c>
      <c r="D54" s="42" t="s">
        <v>44</v>
      </c>
      <c r="E54" s="47" t="s">
        <v>422</v>
      </c>
      <c r="F54" s="7" t="s">
        <v>16</v>
      </c>
      <c r="G54" s="7">
        <v>5</v>
      </c>
      <c r="H54" s="16" t="s">
        <v>106</v>
      </c>
      <c r="I54" s="19"/>
      <c r="J54" s="16">
        <f t="shared" si="5"/>
        <v>0</v>
      </c>
      <c r="K54" s="19">
        <v>8</v>
      </c>
      <c r="L54" s="20">
        <f t="shared" si="4"/>
        <v>0</v>
      </c>
      <c r="M54" s="104"/>
      <c r="N54" s="100" t="s">
        <v>423</v>
      </c>
    </row>
    <row r="55" spans="1:21" s="17" customFormat="1" ht="15.75">
      <c r="A55" s="7">
        <v>26</v>
      </c>
      <c r="B55" s="43" t="s">
        <v>430</v>
      </c>
      <c r="C55" s="43" t="s">
        <v>431</v>
      </c>
      <c r="D55" s="14" t="s">
        <v>432</v>
      </c>
      <c r="E55" s="47" t="s">
        <v>422</v>
      </c>
      <c r="F55" s="7" t="s">
        <v>16</v>
      </c>
      <c r="G55" s="7">
        <v>5</v>
      </c>
      <c r="H55" s="16" t="s">
        <v>106</v>
      </c>
      <c r="I55" s="19"/>
      <c r="J55" s="16">
        <f t="shared" si="5"/>
        <v>0</v>
      </c>
      <c r="K55" s="19">
        <v>8</v>
      </c>
      <c r="L55" s="20">
        <f t="shared" si="4"/>
        <v>0</v>
      </c>
      <c r="M55" s="104"/>
      <c r="N55" s="99" t="s">
        <v>423</v>
      </c>
    </row>
    <row r="56" spans="1:21" s="17" customFormat="1" ht="15.75">
      <c r="A56" s="7">
        <v>27</v>
      </c>
      <c r="B56" s="44" t="s">
        <v>433</v>
      </c>
      <c r="C56" s="44" t="s">
        <v>36</v>
      </c>
      <c r="D56" s="44" t="s">
        <v>434</v>
      </c>
      <c r="E56" s="47" t="s">
        <v>422</v>
      </c>
      <c r="F56" s="7" t="s">
        <v>16</v>
      </c>
      <c r="G56" s="7">
        <v>5</v>
      </c>
      <c r="H56" s="16" t="s">
        <v>106</v>
      </c>
      <c r="I56" s="19"/>
      <c r="J56" s="16">
        <f t="shared" si="5"/>
        <v>0</v>
      </c>
      <c r="K56" s="19">
        <v>8</v>
      </c>
      <c r="L56" s="20">
        <f t="shared" si="4"/>
        <v>0</v>
      </c>
      <c r="M56" s="104"/>
      <c r="N56" s="98" t="s">
        <v>423</v>
      </c>
    </row>
    <row r="57" spans="1:21" s="17" customFormat="1" ht="15.75">
      <c r="A57" s="30">
        <v>6</v>
      </c>
      <c r="B57" s="55" t="s">
        <v>469</v>
      </c>
      <c r="C57" s="55" t="s">
        <v>96</v>
      </c>
      <c r="D57" s="55" t="s">
        <v>219</v>
      </c>
      <c r="E57" s="49" t="s">
        <v>458</v>
      </c>
      <c r="F57" s="30" t="s">
        <v>16</v>
      </c>
      <c r="G57" s="31">
        <v>5</v>
      </c>
      <c r="H57" s="30">
        <v>0</v>
      </c>
      <c r="I57" s="30"/>
      <c r="J57" s="30">
        <v>0</v>
      </c>
      <c r="K57" s="30">
        <v>8</v>
      </c>
      <c r="L57" s="32">
        <f>(J57/K57)</f>
        <v>0</v>
      </c>
      <c r="M57" s="105"/>
      <c r="N57" s="94" t="s">
        <v>459</v>
      </c>
    </row>
    <row r="58" spans="1:21" s="17" customFormat="1" ht="15.75">
      <c r="A58" s="30">
        <v>8</v>
      </c>
      <c r="B58" s="55" t="s">
        <v>472</v>
      </c>
      <c r="C58" s="55" t="s">
        <v>67</v>
      </c>
      <c r="D58" s="55" t="s">
        <v>281</v>
      </c>
      <c r="E58" s="49" t="s">
        <v>458</v>
      </c>
      <c r="F58" s="30" t="s">
        <v>16</v>
      </c>
      <c r="G58" s="31">
        <v>5</v>
      </c>
      <c r="H58" s="30">
        <v>0</v>
      </c>
      <c r="I58" s="30"/>
      <c r="J58" s="30">
        <v>0</v>
      </c>
      <c r="K58" s="30">
        <v>8</v>
      </c>
      <c r="L58" s="32">
        <f>(J58/K58)</f>
        <v>0</v>
      </c>
      <c r="M58" s="105"/>
      <c r="N58" s="94" t="s">
        <v>459</v>
      </c>
    </row>
    <row r="59" spans="1:21" s="17" customFormat="1" ht="15.75">
      <c r="A59" s="7">
        <v>45</v>
      </c>
      <c r="B59" s="46" t="s">
        <v>637</v>
      </c>
      <c r="C59" s="44" t="s">
        <v>300</v>
      </c>
      <c r="D59" s="44" t="s">
        <v>124</v>
      </c>
      <c r="E59" s="35" t="s">
        <v>577</v>
      </c>
      <c r="F59" s="7" t="s">
        <v>16</v>
      </c>
      <c r="G59" s="7" t="s">
        <v>99</v>
      </c>
      <c r="H59" s="7">
        <v>0</v>
      </c>
      <c r="I59" s="19">
        <v>0</v>
      </c>
      <c r="J59" s="7">
        <v>0</v>
      </c>
      <c r="K59" s="19">
        <v>8</v>
      </c>
      <c r="L59" s="20">
        <f>J59/K59</f>
        <v>0</v>
      </c>
      <c r="M59" s="104"/>
      <c r="N59" s="54" t="s">
        <v>625</v>
      </c>
    </row>
    <row r="60" spans="1:21" s="17" customFormat="1" ht="15.75">
      <c r="A60" s="7">
        <v>47</v>
      </c>
      <c r="B60" s="46" t="s">
        <v>639</v>
      </c>
      <c r="C60" s="44" t="s">
        <v>619</v>
      </c>
      <c r="D60" s="44" t="s">
        <v>294</v>
      </c>
      <c r="E60" s="35" t="s">
        <v>577</v>
      </c>
      <c r="F60" s="7" t="s">
        <v>16</v>
      </c>
      <c r="G60" s="7" t="s">
        <v>99</v>
      </c>
      <c r="H60" s="7">
        <v>0</v>
      </c>
      <c r="I60" s="19">
        <v>0</v>
      </c>
      <c r="J60" s="7">
        <v>0</v>
      </c>
      <c r="K60" s="19">
        <v>8</v>
      </c>
      <c r="L60" s="20">
        <f>J60/K60</f>
        <v>0</v>
      </c>
      <c r="M60" s="104"/>
      <c r="N60" s="54" t="s">
        <v>625</v>
      </c>
    </row>
    <row r="61" spans="1:21" s="17" customFormat="1" ht="15.75">
      <c r="A61" s="7">
        <v>49</v>
      </c>
      <c r="B61" s="46" t="s">
        <v>641</v>
      </c>
      <c r="C61" s="44" t="s">
        <v>566</v>
      </c>
      <c r="D61" s="44" t="s">
        <v>242</v>
      </c>
      <c r="E61" s="35" t="s">
        <v>577</v>
      </c>
      <c r="F61" s="7" t="s">
        <v>16</v>
      </c>
      <c r="G61" s="7" t="s">
        <v>122</v>
      </c>
      <c r="H61" s="7">
        <v>0</v>
      </c>
      <c r="I61" s="19">
        <v>0</v>
      </c>
      <c r="J61" s="7">
        <v>0</v>
      </c>
      <c r="K61" s="19">
        <v>8</v>
      </c>
      <c r="L61" s="20">
        <f>J61/K61</f>
        <v>0</v>
      </c>
      <c r="M61" s="104"/>
      <c r="N61" s="54" t="s">
        <v>603</v>
      </c>
    </row>
    <row r="62" spans="1:21" s="17" customFormat="1" ht="15.75">
      <c r="A62" s="7">
        <v>51</v>
      </c>
      <c r="B62" s="46" t="s">
        <v>643</v>
      </c>
      <c r="C62" s="44" t="s">
        <v>327</v>
      </c>
      <c r="D62" s="44" t="s">
        <v>56</v>
      </c>
      <c r="E62" s="35" t="s">
        <v>577</v>
      </c>
      <c r="F62" s="7" t="s">
        <v>16</v>
      </c>
      <c r="G62" s="7" t="s">
        <v>122</v>
      </c>
      <c r="H62" s="7">
        <v>0</v>
      </c>
      <c r="I62" s="19">
        <v>0</v>
      </c>
      <c r="J62" s="7">
        <v>0</v>
      </c>
      <c r="K62" s="19">
        <v>8</v>
      </c>
      <c r="L62" s="20">
        <f>J62/K62</f>
        <v>0</v>
      </c>
      <c r="M62" s="20"/>
      <c r="N62" s="13" t="s">
        <v>603</v>
      </c>
    </row>
    <row r="63" spans="1:21" s="91" customFormat="1" ht="15.75">
      <c r="A63" s="85">
        <v>10</v>
      </c>
      <c r="B63" s="86" t="s">
        <v>649</v>
      </c>
      <c r="C63" s="86" t="s">
        <v>621</v>
      </c>
      <c r="D63" s="87" t="s">
        <v>650</v>
      </c>
      <c r="E63" s="85" t="s">
        <v>651</v>
      </c>
      <c r="F63" s="7" t="s">
        <v>16</v>
      </c>
      <c r="G63" s="85">
        <v>5</v>
      </c>
      <c r="H63" s="88" t="s">
        <v>106</v>
      </c>
      <c r="I63" s="89"/>
      <c r="J63" s="88">
        <f>H63+I63</f>
        <v>0</v>
      </c>
      <c r="K63" s="89">
        <v>8</v>
      </c>
      <c r="L63" s="90">
        <f>J63/K63</f>
        <v>0</v>
      </c>
      <c r="M63" s="106"/>
      <c r="N63" s="13" t="s">
        <v>652</v>
      </c>
    </row>
  </sheetData>
  <autoFilter ref="A2:N63">
    <sortState ref="A3:M63">
      <sortCondition descending="1" ref="L2:L63"/>
    </sortState>
  </autoFilter>
  <dataValidations count="1">
    <dataValidation type="list" allowBlank="1" showInputMessage="1" showErrorMessage="1" sqref="G3:G15 G51:G52 G36:G41 G32:G35 G16:G31">
      <formula1>t_class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X76"/>
  <sheetViews>
    <sheetView workbookViewId="0">
      <selection activeCell="A3" sqref="A3:XFD8"/>
    </sheetView>
  </sheetViews>
  <sheetFormatPr defaultRowHeight="15"/>
  <cols>
    <col min="1" max="1" width="5.28515625" customWidth="1"/>
    <col min="2" max="2" width="15.28515625" customWidth="1"/>
    <col min="3" max="3" width="14.28515625" customWidth="1"/>
    <col min="4" max="4" width="17.7109375" customWidth="1"/>
    <col min="5" max="5" width="34.140625" customWidth="1"/>
    <col min="6" max="6" width="14.42578125" customWidth="1"/>
    <col min="13" max="13" width="15" customWidth="1"/>
    <col min="14" max="14" width="35.7109375" customWidth="1"/>
  </cols>
  <sheetData>
    <row r="2" spans="1:15" s="5" customFormat="1" ht="51" customHeight="1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  <c r="I2" s="1" t="s">
        <v>7</v>
      </c>
      <c r="J2" s="1" t="s">
        <v>8</v>
      </c>
      <c r="K2" s="2" t="s">
        <v>9</v>
      </c>
      <c r="L2" s="1" t="s">
        <v>10</v>
      </c>
      <c r="M2" s="1" t="s">
        <v>655</v>
      </c>
      <c r="N2" s="3" t="s">
        <v>11</v>
      </c>
      <c r="O2" s="4"/>
    </row>
    <row r="3" spans="1:15" s="11" customFormat="1" ht="15.75">
      <c r="A3" s="30">
        <v>9</v>
      </c>
      <c r="B3" s="82" t="s">
        <v>477</v>
      </c>
      <c r="C3" s="82" t="s">
        <v>286</v>
      </c>
      <c r="D3" s="82" t="s">
        <v>478</v>
      </c>
      <c r="E3" s="62" t="s">
        <v>458</v>
      </c>
      <c r="F3" s="30" t="s">
        <v>16</v>
      </c>
      <c r="G3" s="31">
        <v>6</v>
      </c>
      <c r="H3" s="30">
        <v>5</v>
      </c>
      <c r="I3" s="30"/>
      <c r="J3" s="30">
        <v>5</v>
      </c>
      <c r="K3" s="30">
        <v>8</v>
      </c>
      <c r="L3" s="32">
        <f>(J3/K3)</f>
        <v>0.625</v>
      </c>
      <c r="M3" s="32" t="s">
        <v>654</v>
      </c>
      <c r="N3" s="33" t="s">
        <v>459</v>
      </c>
    </row>
    <row r="4" spans="1:15" s="11" customFormat="1" ht="15.75">
      <c r="A4" s="30">
        <v>14</v>
      </c>
      <c r="B4" s="82" t="s">
        <v>485</v>
      </c>
      <c r="C4" s="82" t="s">
        <v>378</v>
      </c>
      <c r="D4" s="82" t="s">
        <v>150</v>
      </c>
      <c r="E4" s="62" t="s">
        <v>458</v>
      </c>
      <c r="F4" s="30" t="s">
        <v>16</v>
      </c>
      <c r="G4" s="31">
        <v>6</v>
      </c>
      <c r="H4" s="30">
        <v>5</v>
      </c>
      <c r="I4" s="30"/>
      <c r="J4" s="30">
        <v>5</v>
      </c>
      <c r="K4" s="30">
        <v>8</v>
      </c>
      <c r="L4" s="32">
        <f>(J4/K4)</f>
        <v>0.625</v>
      </c>
      <c r="M4" s="32" t="s">
        <v>654</v>
      </c>
      <c r="N4" s="33" t="s">
        <v>459</v>
      </c>
    </row>
    <row r="5" spans="1:15" s="11" customFormat="1" ht="15.75">
      <c r="A5" s="7">
        <v>3</v>
      </c>
      <c r="B5" s="58" t="s">
        <v>489</v>
      </c>
      <c r="C5" s="6" t="s">
        <v>490</v>
      </c>
      <c r="D5" s="6" t="s">
        <v>150</v>
      </c>
      <c r="E5" s="62" t="s">
        <v>458</v>
      </c>
      <c r="F5" s="7" t="s">
        <v>16</v>
      </c>
      <c r="G5" s="7">
        <v>6</v>
      </c>
      <c r="H5" s="16" t="s">
        <v>491</v>
      </c>
      <c r="I5" s="19"/>
      <c r="J5" s="16">
        <f>H5+I5</f>
        <v>5</v>
      </c>
      <c r="K5" s="19">
        <v>8</v>
      </c>
      <c r="L5" s="20">
        <f>J5/K5</f>
        <v>0.625</v>
      </c>
      <c r="M5" s="32" t="s">
        <v>654</v>
      </c>
      <c r="N5" s="8" t="s">
        <v>476</v>
      </c>
    </row>
    <row r="6" spans="1:15" s="11" customFormat="1" ht="26.25">
      <c r="A6" s="6">
        <v>1</v>
      </c>
      <c r="B6" s="6" t="s">
        <v>12</v>
      </c>
      <c r="C6" s="6" t="s">
        <v>13</v>
      </c>
      <c r="D6" s="6" t="s">
        <v>14</v>
      </c>
      <c r="E6" s="57" t="s">
        <v>15</v>
      </c>
      <c r="F6" s="7" t="s">
        <v>16</v>
      </c>
      <c r="G6" s="7">
        <v>6</v>
      </c>
      <c r="H6" s="16"/>
      <c r="I6" s="19"/>
      <c r="J6" s="16" t="s">
        <v>17</v>
      </c>
      <c r="K6" s="19">
        <v>8</v>
      </c>
      <c r="L6" s="20">
        <v>0.5</v>
      </c>
      <c r="M6" s="32" t="s">
        <v>654</v>
      </c>
      <c r="N6" s="63" t="s">
        <v>18</v>
      </c>
    </row>
    <row r="7" spans="1:15" s="11" customFormat="1" ht="26.25">
      <c r="A7" s="7">
        <v>14</v>
      </c>
      <c r="B7" s="9" t="s">
        <v>541</v>
      </c>
      <c r="C7" s="9" t="s">
        <v>542</v>
      </c>
      <c r="D7" s="9" t="s">
        <v>14</v>
      </c>
      <c r="E7" s="62" t="s">
        <v>537</v>
      </c>
      <c r="F7" s="7" t="s">
        <v>16</v>
      </c>
      <c r="G7" s="7">
        <v>6</v>
      </c>
      <c r="H7" s="16" t="s">
        <v>17</v>
      </c>
      <c r="I7" s="19"/>
      <c r="J7" s="16">
        <f>H7+I7</f>
        <v>4</v>
      </c>
      <c r="K7" s="19">
        <v>8</v>
      </c>
      <c r="L7" s="20">
        <f>J7/K7</f>
        <v>0.5</v>
      </c>
      <c r="M7" s="32" t="s">
        <v>654</v>
      </c>
      <c r="N7" s="63" t="s">
        <v>538</v>
      </c>
    </row>
    <row r="8" spans="1:15" s="11" customFormat="1" ht="15.75">
      <c r="A8" s="7">
        <v>39</v>
      </c>
      <c r="B8" s="64" t="s">
        <v>630</v>
      </c>
      <c r="C8" s="6" t="s">
        <v>310</v>
      </c>
      <c r="D8" s="6" t="s">
        <v>443</v>
      </c>
      <c r="E8" s="62" t="s">
        <v>577</v>
      </c>
      <c r="F8" s="7" t="s">
        <v>16</v>
      </c>
      <c r="G8" s="7" t="s">
        <v>137</v>
      </c>
      <c r="H8" s="7">
        <v>4</v>
      </c>
      <c r="I8" s="19">
        <v>0</v>
      </c>
      <c r="J8" s="7">
        <v>4</v>
      </c>
      <c r="K8" s="19">
        <v>8</v>
      </c>
      <c r="L8" s="20">
        <f>J8/K8</f>
        <v>0.5</v>
      </c>
      <c r="M8" s="32" t="s">
        <v>654</v>
      </c>
      <c r="N8" s="13" t="s">
        <v>583</v>
      </c>
    </row>
    <row r="9" spans="1:15" s="11" customFormat="1" ht="26.25">
      <c r="A9" s="6">
        <v>4</v>
      </c>
      <c r="B9" s="6" t="s">
        <v>26</v>
      </c>
      <c r="C9" s="6" t="s">
        <v>27</v>
      </c>
      <c r="D9" s="6" t="s">
        <v>28</v>
      </c>
      <c r="E9" s="57" t="s">
        <v>15</v>
      </c>
      <c r="F9" s="7" t="s">
        <v>16</v>
      </c>
      <c r="G9" s="7">
        <v>6</v>
      </c>
      <c r="H9" s="16"/>
      <c r="I9" s="19"/>
      <c r="J9" s="16" t="s">
        <v>22</v>
      </c>
      <c r="K9" s="19">
        <v>8</v>
      </c>
      <c r="L9" s="20">
        <v>0.38</v>
      </c>
      <c r="M9" s="20"/>
      <c r="N9" s="63" t="s">
        <v>18</v>
      </c>
    </row>
    <row r="10" spans="1:15" s="11" customFormat="1" ht="26.25">
      <c r="A10" s="6">
        <v>5</v>
      </c>
      <c r="B10" s="6" t="s">
        <v>29</v>
      </c>
      <c r="C10" s="6" t="s">
        <v>30</v>
      </c>
      <c r="D10" s="6" t="s">
        <v>31</v>
      </c>
      <c r="E10" s="57" t="s">
        <v>15</v>
      </c>
      <c r="F10" s="7" t="s">
        <v>16</v>
      </c>
      <c r="G10" s="7">
        <v>6</v>
      </c>
      <c r="H10" s="16"/>
      <c r="I10" s="19"/>
      <c r="J10" s="16" t="s">
        <v>22</v>
      </c>
      <c r="K10" s="19">
        <v>8</v>
      </c>
      <c r="L10" s="20">
        <v>0.38</v>
      </c>
      <c r="M10" s="20"/>
      <c r="N10" s="63" t="s">
        <v>18</v>
      </c>
    </row>
    <row r="11" spans="1:15" s="11" customFormat="1" ht="26.25">
      <c r="A11" s="6">
        <v>6</v>
      </c>
      <c r="B11" s="6" t="s">
        <v>32</v>
      </c>
      <c r="C11" s="6" t="s">
        <v>33</v>
      </c>
      <c r="D11" s="6" t="s">
        <v>34</v>
      </c>
      <c r="E11" s="57" t="s">
        <v>15</v>
      </c>
      <c r="F11" s="7" t="s">
        <v>16</v>
      </c>
      <c r="G11" s="7">
        <v>6</v>
      </c>
      <c r="H11" s="16"/>
      <c r="I11" s="19"/>
      <c r="J11" s="16" t="s">
        <v>22</v>
      </c>
      <c r="K11" s="19">
        <v>8</v>
      </c>
      <c r="L11" s="20">
        <v>0.38</v>
      </c>
      <c r="M11" s="20"/>
      <c r="N11" s="63" t="s">
        <v>18</v>
      </c>
    </row>
    <row r="12" spans="1:15" s="11" customFormat="1" ht="26.25">
      <c r="A12" s="6">
        <v>2</v>
      </c>
      <c r="B12" s="58" t="s">
        <v>19</v>
      </c>
      <c r="C12" s="6" t="s">
        <v>20</v>
      </c>
      <c r="D12" s="6" t="s">
        <v>21</v>
      </c>
      <c r="E12" s="57" t="s">
        <v>15</v>
      </c>
      <c r="F12" s="7" t="s">
        <v>16</v>
      </c>
      <c r="G12" s="7">
        <v>6</v>
      </c>
      <c r="H12" s="16"/>
      <c r="I12" s="19"/>
      <c r="J12" s="16" t="s">
        <v>22</v>
      </c>
      <c r="K12" s="19">
        <v>8</v>
      </c>
      <c r="L12" s="20">
        <v>0.375</v>
      </c>
      <c r="M12" s="20"/>
      <c r="N12" s="63" t="s">
        <v>18</v>
      </c>
    </row>
    <row r="13" spans="1:15" s="11" customFormat="1" ht="26.25">
      <c r="A13" s="6">
        <v>3</v>
      </c>
      <c r="B13" s="6" t="s">
        <v>23</v>
      </c>
      <c r="C13" s="6" t="s">
        <v>24</v>
      </c>
      <c r="D13" s="6" t="s">
        <v>25</v>
      </c>
      <c r="E13" s="57" t="s">
        <v>15</v>
      </c>
      <c r="F13" s="7" t="s">
        <v>16</v>
      </c>
      <c r="G13" s="7">
        <v>6</v>
      </c>
      <c r="H13" s="16"/>
      <c r="I13" s="19"/>
      <c r="J13" s="16" t="s">
        <v>22</v>
      </c>
      <c r="K13" s="19">
        <v>8</v>
      </c>
      <c r="L13" s="20">
        <f t="shared" ref="L13:L19" si="0">J13/K13</f>
        <v>0.375</v>
      </c>
      <c r="M13" s="20"/>
      <c r="N13" s="63" t="s">
        <v>18</v>
      </c>
    </row>
    <row r="14" spans="1:15" s="11" customFormat="1" ht="15.75">
      <c r="A14" s="7">
        <v>36</v>
      </c>
      <c r="B14" s="8" t="s">
        <v>160</v>
      </c>
      <c r="C14" s="8" t="s">
        <v>145</v>
      </c>
      <c r="D14" s="21" t="s">
        <v>161</v>
      </c>
      <c r="E14" s="57" t="s">
        <v>98</v>
      </c>
      <c r="F14" s="7" t="s">
        <v>16</v>
      </c>
      <c r="G14" s="7" t="s">
        <v>155</v>
      </c>
      <c r="H14" s="16" t="s">
        <v>22</v>
      </c>
      <c r="I14" s="19"/>
      <c r="J14" s="16">
        <f>H14+I14</f>
        <v>3</v>
      </c>
      <c r="K14" s="19">
        <v>8</v>
      </c>
      <c r="L14" s="20">
        <f t="shared" si="0"/>
        <v>0.375</v>
      </c>
      <c r="M14" s="20"/>
      <c r="N14" s="8" t="s">
        <v>100</v>
      </c>
    </row>
    <row r="15" spans="1:15" s="11" customFormat="1" ht="15.75">
      <c r="A15" s="7">
        <v>40</v>
      </c>
      <c r="B15" s="59" t="s">
        <v>172</v>
      </c>
      <c r="C15" s="8" t="s">
        <v>173</v>
      </c>
      <c r="D15" s="8" t="s">
        <v>174</v>
      </c>
      <c r="E15" s="57" t="s">
        <v>98</v>
      </c>
      <c r="F15" s="7" t="s">
        <v>16</v>
      </c>
      <c r="G15" s="7" t="s">
        <v>168</v>
      </c>
      <c r="H15" s="16" t="s">
        <v>22</v>
      </c>
      <c r="I15" s="19"/>
      <c r="J15" s="16">
        <f>H15+I15</f>
        <v>3</v>
      </c>
      <c r="K15" s="19">
        <v>8</v>
      </c>
      <c r="L15" s="20">
        <f t="shared" si="0"/>
        <v>0.375</v>
      </c>
      <c r="M15" s="20"/>
      <c r="N15" s="8" t="s">
        <v>169</v>
      </c>
    </row>
    <row r="16" spans="1:15" s="11" customFormat="1" ht="26.25">
      <c r="A16" s="7">
        <v>15</v>
      </c>
      <c r="B16" s="59" t="s">
        <v>543</v>
      </c>
      <c r="C16" s="8" t="s">
        <v>544</v>
      </c>
      <c r="D16" s="8" t="s">
        <v>56</v>
      </c>
      <c r="E16" s="62" t="s">
        <v>537</v>
      </c>
      <c r="F16" s="7" t="s">
        <v>16</v>
      </c>
      <c r="G16" s="7">
        <v>6</v>
      </c>
      <c r="H16" s="16" t="s">
        <v>22</v>
      </c>
      <c r="I16" s="19"/>
      <c r="J16" s="16" t="s">
        <v>22</v>
      </c>
      <c r="K16" s="19">
        <v>8</v>
      </c>
      <c r="L16" s="20">
        <f t="shared" si="0"/>
        <v>0.375</v>
      </c>
      <c r="M16" s="20"/>
      <c r="N16" s="13" t="s">
        <v>545</v>
      </c>
    </row>
    <row r="17" spans="1:14" s="11" customFormat="1" ht="15.75">
      <c r="A17" s="7">
        <v>38</v>
      </c>
      <c r="B17" s="64" t="s">
        <v>629</v>
      </c>
      <c r="C17" s="6" t="s">
        <v>413</v>
      </c>
      <c r="D17" s="6" t="s">
        <v>192</v>
      </c>
      <c r="E17" s="62" t="s">
        <v>577</v>
      </c>
      <c r="F17" s="7" t="s">
        <v>16</v>
      </c>
      <c r="G17" s="7" t="s">
        <v>137</v>
      </c>
      <c r="H17" s="7">
        <v>3</v>
      </c>
      <c r="I17" s="19">
        <v>0</v>
      </c>
      <c r="J17" s="7">
        <v>3</v>
      </c>
      <c r="K17" s="19">
        <v>8</v>
      </c>
      <c r="L17" s="20">
        <f t="shared" si="0"/>
        <v>0.375</v>
      </c>
      <c r="M17" s="20"/>
      <c r="N17" s="13" t="s">
        <v>583</v>
      </c>
    </row>
    <row r="18" spans="1:14" s="11" customFormat="1" ht="15.75">
      <c r="A18" s="7">
        <v>41</v>
      </c>
      <c r="B18" s="64" t="s">
        <v>633</v>
      </c>
      <c r="C18" s="6" t="s">
        <v>404</v>
      </c>
      <c r="D18" s="6" t="s">
        <v>105</v>
      </c>
      <c r="E18" s="62" t="s">
        <v>577</v>
      </c>
      <c r="F18" s="7" t="s">
        <v>16</v>
      </c>
      <c r="G18" s="7" t="s">
        <v>155</v>
      </c>
      <c r="H18" s="7">
        <v>3</v>
      </c>
      <c r="I18" s="19">
        <v>0</v>
      </c>
      <c r="J18" s="7">
        <v>3</v>
      </c>
      <c r="K18" s="19">
        <v>8</v>
      </c>
      <c r="L18" s="20">
        <f t="shared" si="0"/>
        <v>0.375</v>
      </c>
      <c r="M18" s="20"/>
      <c r="N18" s="13" t="s">
        <v>583</v>
      </c>
    </row>
    <row r="19" spans="1:14" s="11" customFormat="1" ht="15.75">
      <c r="A19" s="7">
        <v>44</v>
      </c>
      <c r="B19" s="64" t="s">
        <v>636</v>
      </c>
      <c r="C19" s="6" t="s">
        <v>69</v>
      </c>
      <c r="D19" s="6" t="s">
        <v>150</v>
      </c>
      <c r="E19" s="62" t="s">
        <v>577</v>
      </c>
      <c r="F19" s="7" t="s">
        <v>16</v>
      </c>
      <c r="G19" s="7" t="s">
        <v>168</v>
      </c>
      <c r="H19" s="7">
        <v>3</v>
      </c>
      <c r="I19" s="19">
        <v>0</v>
      </c>
      <c r="J19" s="7">
        <v>3</v>
      </c>
      <c r="K19" s="19">
        <v>8</v>
      </c>
      <c r="L19" s="20">
        <f t="shared" si="0"/>
        <v>0.375</v>
      </c>
      <c r="M19" s="20"/>
      <c r="N19" s="13" t="s">
        <v>579</v>
      </c>
    </row>
    <row r="20" spans="1:14" s="11" customFormat="1" ht="26.25">
      <c r="A20" s="6">
        <v>7</v>
      </c>
      <c r="B20" s="6" t="s">
        <v>35</v>
      </c>
      <c r="C20" s="6" t="s">
        <v>36</v>
      </c>
      <c r="D20" s="6" t="s">
        <v>37</v>
      </c>
      <c r="E20" s="57" t="s">
        <v>15</v>
      </c>
      <c r="F20" s="7" t="s">
        <v>16</v>
      </c>
      <c r="G20" s="7">
        <v>6</v>
      </c>
      <c r="H20" s="16"/>
      <c r="I20" s="19"/>
      <c r="J20" s="16" t="s">
        <v>38</v>
      </c>
      <c r="K20" s="19">
        <v>8</v>
      </c>
      <c r="L20" s="20">
        <v>0.25</v>
      </c>
      <c r="M20" s="20"/>
      <c r="N20" s="63" t="s">
        <v>18</v>
      </c>
    </row>
    <row r="21" spans="1:14" s="11" customFormat="1" ht="26.25">
      <c r="A21" s="6">
        <v>8</v>
      </c>
      <c r="B21" s="6" t="s">
        <v>39</v>
      </c>
      <c r="C21" s="6" t="s">
        <v>40</v>
      </c>
      <c r="D21" s="6" t="s">
        <v>41</v>
      </c>
      <c r="E21" s="57" t="s">
        <v>15</v>
      </c>
      <c r="F21" s="7" t="s">
        <v>16</v>
      </c>
      <c r="G21" s="7">
        <v>6</v>
      </c>
      <c r="H21" s="16"/>
      <c r="I21" s="19"/>
      <c r="J21" s="16" t="s">
        <v>38</v>
      </c>
      <c r="K21" s="19">
        <v>8</v>
      </c>
      <c r="L21" s="20">
        <v>0.25</v>
      </c>
      <c r="M21" s="20"/>
      <c r="N21" s="63" t="s">
        <v>18</v>
      </c>
    </row>
    <row r="22" spans="1:14" s="11" customFormat="1" ht="26.25">
      <c r="A22" s="6">
        <v>9</v>
      </c>
      <c r="B22" s="6" t="s">
        <v>42</v>
      </c>
      <c r="C22" s="6" t="s">
        <v>43</v>
      </c>
      <c r="D22" s="6" t="s">
        <v>44</v>
      </c>
      <c r="E22" s="57" t="s">
        <v>15</v>
      </c>
      <c r="F22" s="7" t="s">
        <v>16</v>
      </c>
      <c r="G22" s="7">
        <v>6</v>
      </c>
      <c r="H22" s="16"/>
      <c r="I22" s="19"/>
      <c r="J22" s="16" t="s">
        <v>38</v>
      </c>
      <c r="K22" s="19">
        <v>8</v>
      </c>
      <c r="L22" s="20">
        <v>0.25</v>
      </c>
      <c r="M22" s="20"/>
      <c r="N22" s="63" t="s">
        <v>18</v>
      </c>
    </row>
    <row r="23" spans="1:14" s="11" customFormat="1" ht="15.75">
      <c r="A23" s="7">
        <v>27</v>
      </c>
      <c r="B23" s="6" t="s">
        <v>134</v>
      </c>
      <c r="C23" s="6" t="s">
        <v>135</v>
      </c>
      <c r="D23" s="6" t="s">
        <v>136</v>
      </c>
      <c r="E23" s="57" t="s">
        <v>98</v>
      </c>
      <c r="F23" s="7" t="s">
        <v>16</v>
      </c>
      <c r="G23" s="12" t="s">
        <v>137</v>
      </c>
      <c r="H23" s="16" t="s">
        <v>38</v>
      </c>
      <c r="I23" s="19"/>
      <c r="J23" s="16">
        <f>H23+I23</f>
        <v>2</v>
      </c>
      <c r="K23" s="19">
        <v>8</v>
      </c>
      <c r="L23" s="20">
        <f t="shared" ref="L23:L29" si="1">J23/K23</f>
        <v>0.25</v>
      </c>
      <c r="M23" s="20"/>
      <c r="N23" s="13" t="s">
        <v>138</v>
      </c>
    </row>
    <row r="24" spans="1:14" s="11" customFormat="1" ht="15.75">
      <c r="A24" s="7">
        <v>32</v>
      </c>
      <c r="B24" s="8" t="s">
        <v>151</v>
      </c>
      <c r="C24" s="8" t="s">
        <v>152</v>
      </c>
      <c r="D24" s="8" t="s">
        <v>91</v>
      </c>
      <c r="E24" s="57" t="s">
        <v>98</v>
      </c>
      <c r="F24" s="7" t="s">
        <v>16</v>
      </c>
      <c r="G24" s="7" t="s">
        <v>147</v>
      </c>
      <c r="H24" s="16" t="s">
        <v>38</v>
      </c>
      <c r="I24" s="19"/>
      <c r="J24" s="16">
        <f>H24+I24</f>
        <v>2</v>
      </c>
      <c r="K24" s="19">
        <v>8</v>
      </c>
      <c r="L24" s="20">
        <f t="shared" si="1"/>
        <v>0.25</v>
      </c>
      <c r="M24" s="20"/>
      <c r="N24" s="63" t="s">
        <v>100</v>
      </c>
    </row>
    <row r="25" spans="1:14" s="11" customFormat="1" ht="15.75">
      <c r="A25" s="7">
        <v>34</v>
      </c>
      <c r="B25" s="8" t="s">
        <v>156</v>
      </c>
      <c r="C25" s="8" t="s">
        <v>157</v>
      </c>
      <c r="D25" s="8" t="s">
        <v>150</v>
      </c>
      <c r="E25" s="57" t="s">
        <v>98</v>
      </c>
      <c r="F25" s="7" t="s">
        <v>16</v>
      </c>
      <c r="G25" s="7" t="s">
        <v>155</v>
      </c>
      <c r="H25" s="16" t="s">
        <v>38</v>
      </c>
      <c r="I25" s="19"/>
      <c r="J25" s="16">
        <f>H25+I25</f>
        <v>2</v>
      </c>
      <c r="K25" s="19">
        <v>8</v>
      </c>
      <c r="L25" s="20">
        <f t="shared" si="1"/>
        <v>0.25</v>
      </c>
      <c r="M25" s="20"/>
      <c r="N25" s="8" t="s">
        <v>100</v>
      </c>
    </row>
    <row r="26" spans="1:14" s="11" customFormat="1" ht="15.75">
      <c r="A26" s="7">
        <v>17</v>
      </c>
      <c r="B26" s="6" t="s">
        <v>314</v>
      </c>
      <c r="C26" s="6" t="s">
        <v>87</v>
      </c>
      <c r="D26" s="6" t="s">
        <v>164</v>
      </c>
      <c r="E26" s="57" t="s">
        <v>283</v>
      </c>
      <c r="F26" s="7" t="s">
        <v>16</v>
      </c>
      <c r="G26" s="7">
        <v>6</v>
      </c>
      <c r="H26" s="16" t="s">
        <v>38</v>
      </c>
      <c r="I26" s="19"/>
      <c r="J26" s="16" t="s">
        <v>38</v>
      </c>
      <c r="K26" s="19">
        <v>8</v>
      </c>
      <c r="L26" s="20">
        <f t="shared" si="1"/>
        <v>0.25</v>
      </c>
      <c r="M26" s="20"/>
      <c r="N26" s="63" t="s">
        <v>315</v>
      </c>
    </row>
    <row r="27" spans="1:14" s="11" customFormat="1" ht="15.75">
      <c r="A27" s="7">
        <v>22</v>
      </c>
      <c r="B27" s="9" t="s">
        <v>326</v>
      </c>
      <c r="C27" s="9" t="s">
        <v>327</v>
      </c>
      <c r="D27" s="9" t="s">
        <v>37</v>
      </c>
      <c r="E27" s="57" t="s">
        <v>283</v>
      </c>
      <c r="F27" s="7" t="s">
        <v>16</v>
      </c>
      <c r="G27" s="7">
        <v>6</v>
      </c>
      <c r="H27" s="16" t="s">
        <v>38</v>
      </c>
      <c r="I27" s="19"/>
      <c r="J27" s="16">
        <f>H27+I27</f>
        <v>2</v>
      </c>
      <c r="K27" s="19">
        <v>8</v>
      </c>
      <c r="L27" s="20">
        <f t="shared" si="1"/>
        <v>0.25</v>
      </c>
      <c r="M27" s="20"/>
      <c r="N27" s="63" t="s">
        <v>315</v>
      </c>
    </row>
    <row r="28" spans="1:14" s="11" customFormat="1" ht="15.75">
      <c r="A28" s="7">
        <v>31</v>
      </c>
      <c r="B28" s="8" t="s">
        <v>340</v>
      </c>
      <c r="C28" s="8" t="s">
        <v>36</v>
      </c>
      <c r="D28" s="21" t="s">
        <v>341</v>
      </c>
      <c r="E28" s="57" t="s">
        <v>283</v>
      </c>
      <c r="F28" s="7" t="s">
        <v>16</v>
      </c>
      <c r="G28" s="7">
        <v>6</v>
      </c>
      <c r="H28" s="16" t="s">
        <v>38</v>
      </c>
      <c r="I28" s="19"/>
      <c r="J28" s="16">
        <f>H28+I28</f>
        <v>2</v>
      </c>
      <c r="K28" s="19">
        <v>8</v>
      </c>
      <c r="L28" s="20">
        <f t="shared" si="1"/>
        <v>0.25</v>
      </c>
      <c r="M28" s="20"/>
      <c r="N28" s="8" t="s">
        <v>315</v>
      </c>
    </row>
    <row r="29" spans="1:14" s="11" customFormat="1" ht="15.75">
      <c r="A29" s="7">
        <v>33</v>
      </c>
      <c r="B29" s="8" t="s">
        <v>344</v>
      </c>
      <c r="C29" s="21" t="s">
        <v>345</v>
      </c>
      <c r="D29" s="8" t="s">
        <v>76</v>
      </c>
      <c r="E29" s="57" t="s">
        <v>283</v>
      </c>
      <c r="F29" s="7" t="s">
        <v>16</v>
      </c>
      <c r="G29" s="7">
        <v>6</v>
      </c>
      <c r="H29" s="16" t="s">
        <v>38</v>
      </c>
      <c r="I29" s="19"/>
      <c r="J29" s="16">
        <f>H29+I29</f>
        <v>2</v>
      </c>
      <c r="K29" s="19">
        <v>8</v>
      </c>
      <c r="L29" s="20">
        <f t="shared" si="1"/>
        <v>0.25</v>
      </c>
      <c r="M29" s="20"/>
      <c r="N29" s="8" t="s">
        <v>315</v>
      </c>
    </row>
    <row r="30" spans="1:14" s="11" customFormat="1" ht="15.75">
      <c r="A30" s="30">
        <v>10</v>
      </c>
      <c r="B30" s="82" t="s">
        <v>479</v>
      </c>
      <c r="C30" s="82" t="s">
        <v>480</v>
      </c>
      <c r="D30" s="82" t="s">
        <v>28</v>
      </c>
      <c r="E30" s="62" t="s">
        <v>458</v>
      </c>
      <c r="F30" s="30" t="s">
        <v>16</v>
      </c>
      <c r="G30" s="31">
        <v>6</v>
      </c>
      <c r="H30" s="30">
        <v>2</v>
      </c>
      <c r="I30" s="30"/>
      <c r="J30" s="30">
        <v>2</v>
      </c>
      <c r="K30" s="30">
        <v>8</v>
      </c>
      <c r="L30" s="32">
        <f>(J30/K30)</f>
        <v>0.25</v>
      </c>
      <c r="M30" s="32"/>
      <c r="N30" s="33" t="s">
        <v>459</v>
      </c>
    </row>
    <row r="31" spans="1:14" s="11" customFormat="1" ht="15.75">
      <c r="A31" s="30">
        <v>12</v>
      </c>
      <c r="B31" s="82" t="s">
        <v>483</v>
      </c>
      <c r="C31" s="82" t="s">
        <v>166</v>
      </c>
      <c r="D31" s="82" t="s">
        <v>281</v>
      </c>
      <c r="E31" s="62" t="s">
        <v>458</v>
      </c>
      <c r="F31" s="30" t="s">
        <v>16</v>
      </c>
      <c r="G31" s="31">
        <v>6</v>
      </c>
      <c r="H31" s="30">
        <v>2</v>
      </c>
      <c r="I31" s="30"/>
      <c r="J31" s="30">
        <v>2</v>
      </c>
      <c r="K31" s="30">
        <v>8</v>
      </c>
      <c r="L31" s="32">
        <f>(J31/K31)</f>
        <v>0.25</v>
      </c>
      <c r="M31" s="32"/>
      <c r="N31" s="33" t="s">
        <v>459</v>
      </c>
    </row>
    <row r="32" spans="1:14" s="11" customFormat="1" ht="26.25">
      <c r="A32" s="7">
        <v>16</v>
      </c>
      <c r="B32" s="8" t="s">
        <v>546</v>
      </c>
      <c r="C32" s="8" t="s">
        <v>286</v>
      </c>
      <c r="D32" s="8" t="s">
        <v>161</v>
      </c>
      <c r="E32" s="62" t="s">
        <v>537</v>
      </c>
      <c r="F32" s="7" t="s">
        <v>16</v>
      </c>
      <c r="G32" s="7">
        <v>6</v>
      </c>
      <c r="H32" s="16" t="s">
        <v>38</v>
      </c>
      <c r="I32" s="19"/>
      <c r="J32" s="16">
        <f>H32+I32</f>
        <v>2</v>
      </c>
      <c r="K32" s="19">
        <v>8</v>
      </c>
      <c r="L32" s="20">
        <f t="shared" ref="L32:L38" si="2">J32/K32</f>
        <v>0.25</v>
      </c>
      <c r="M32" s="20"/>
      <c r="N32" s="8" t="s">
        <v>538</v>
      </c>
    </row>
    <row r="33" spans="1:14" s="11" customFormat="1" ht="26.25">
      <c r="A33" s="7">
        <v>17</v>
      </c>
      <c r="B33" s="6" t="s">
        <v>547</v>
      </c>
      <c r="C33" s="6" t="s">
        <v>304</v>
      </c>
      <c r="D33" s="6" t="s">
        <v>91</v>
      </c>
      <c r="E33" s="62" t="s">
        <v>537</v>
      </c>
      <c r="F33" s="7" t="s">
        <v>16</v>
      </c>
      <c r="G33" s="7">
        <v>6</v>
      </c>
      <c r="H33" s="16" t="s">
        <v>38</v>
      </c>
      <c r="I33" s="19"/>
      <c r="J33" s="16">
        <f>H33+I33</f>
        <v>2</v>
      </c>
      <c r="K33" s="19">
        <v>8</v>
      </c>
      <c r="L33" s="20">
        <f t="shared" si="2"/>
        <v>0.25</v>
      </c>
      <c r="M33" s="20"/>
      <c r="N33" s="63" t="s">
        <v>545</v>
      </c>
    </row>
    <row r="34" spans="1:14" s="11" customFormat="1" ht="26.25">
      <c r="A34" s="7">
        <v>18</v>
      </c>
      <c r="B34" s="59" t="s">
        <v>548</v>
      </c>
      <c r="C34" s="8" t="s">
        <v>463</v>
      </c>
      <c r="D34" s="8" t="s">
        <v>549</v>
      </c>
      <c r="E34" s="62" t="s">
        <v>537</v>
      </c>
      <c r="F34" s="7" t="s">
        <v>16</v>
      </c>
      <c r="G34" s="7">
        <v>6</v>
      </c>
      <c r="H34" s="16" t="s">
        <v>38</v>
      </c>
      <c r="I34" s="19"/>
      <c r="J34" s="16">
        <f>H34+I34</f>
        <v>2</v>
      </c>
      <c r="K34" s="19">
        <v>8</v>
      </c>
      <c r="L34" s="20">
        <f t="shared" si="2"/>
        <v>0.25</v>
      </c>
      <c r="M34" s="20"/>
      <c r="N34" s="13" t="s">
        <v>538</v>
      </c>
    </row>
    <row r="35" spans="1:14" s="11" customFormat="1" ht="15.75">
      <c r="A35" s="7">
        <v>36</v>
      </c>
      <c r="B35" s="64" t="s">
        <v>627</v>
      </c>
      <c r="C35" s="6" t="s">
        <v>286</v>
      </c>
      <c r="D35" s="6" t="s">
        <v>91</v>
      </c>
      <c r="E35" s="62" t="s">
        <v>577</v>
      </c>
      <c r="F35" s="7" t="s">
        <v>16</v>
      </c>
      <c r="G35" s="7" t="s">
        <v>137</v>
      </c>
      <c r="H35" s="7">
        <v>2</v>
      </c>
      <c r="I35" s="19">
        <v>0</v>
      </c>
      <c r="J35" s="7">
        <v>2</v>
      </c>
      <c r="K35" s="19">
        <v>8</v>
      </c>
      <c r="L35" s="20">
        <f t="shared" si="2"/>
        <v>0.25</v>
      </c>
      <c r="M35" s="20"/>
      <c r="N35" s="13" t="s">
        <v>583</v>
      </c>
    </row>
    <row r="36" spans="1:14" s="11" customFormat="1" ht="15.75">
      <c r="A36" s="7">
        <v>37</v>
      </c>
      <c r="B36" s="64" t="s">
        <v>628</v>
      </c>
      <c r="C36" s="6" t="s">
        <v>396</v>
      </c>
      <c r="D36" s="6" t="s">
        <v>289</v>
      </c>
      <c r="E36" s="62" t="s">
        <v>577</v>
      </c>
      <c r="F36" s="7" t="s">
        <v>16</v>
      </c>
      <c r="G36" s="7" t="s">
        <v>155</v>
      </c>
      <c r="H36" s="7">
        <v>2</v>
      </c>
      <c r="I36" s="19">
        <v>0</v>
      </c>
      <c r="J36" s="7">
        <v>2</v>
      </c>
      <c r="K36" s="19">
        <v>8</v>
      </c>
      <c r="L36" s="20">
        <f t="shared" si="2"/>
        <v>0.25</v>
      </c>
      <c r="M36" s="20"/>
      <c r="N36" s="13" t="s">
        <v>583</v>
      </c>
    </row>
    <row r="37" spans="1:14" s="11" customFormat="1" ht="15.75">
      <c r="A37" s="7">
        <v>40</v>
      </c>
      <c r="B37" s="64" t="s">
        <v>631</v>
      </c>
      <c r="C37" s="6" t="s">
        <v>632</v>
      </c>
      <c r="D37" s="6" t="s">
        <v>281</v>
      </c>
      <c r="E37" s="62" t="s">
        <v>577</v>
      </c>
      <c r="F37" s="7" t="s">
        <v>16</v>
      </c>
      <c r="G37" s="7" t="s">
        <v>155</v>
      </c>
      <c r="H37" s="7">
        <v>2</v>
      </c>
      <c r="I37" s="19">
        <v>0</v>
      </c>
      <c r="J37" s="7">
        <v>2</v>
      </c>
      <c r="K37" s="19">
        <v>8</v>
      </c>
      <c r="L37" s="20">
        <f t="shared" si="2"/>
        <v>0.25</v>
      </c>
      <c r="M37" s="20"/>
      <c r="N37" s="13" t="s">
        <v>583</v>
      </c>
    </row>
    <row r="38" spans="1:14" s="11" customFormat="1" ht="15.75">
      <c r="A38" s="7">
        <v>42</v>
      </c>
      <c r="B38" s="64" t="s">
        <v>634</v>
      </c>
      <c r="C38" s="6" t="s">
        <v>319</v>
      </c>
      <c r="D38" s="6" t="s">
        <v>37</v>
      </c>
      <c r="E38" s="62" t="s">
        <v>577</v>
      </c>
      <c r="F38" s="7" t="s">
        <v>16</v>
      </c>
      <c r="G38" s="7" t="s">
        <v>155</v>
      </c>
      <c r="H38" s="7">
        <v>2</v>
      </c>
      <c r="I38" s="19">
        <v>0</v>
      </c>
      <c r="J38" s="7">
        <v>2</v>
      </c>
      <c r="K38" s="19">
        <v>8</v>
      </c>
      <c r="L38" s="20">
        <f t="shared" si="2"/>
        <v>0.25</v>
      </c>
      <c r="M38" s="20"/>
      <c r="N38" s="13" t="s">
        <v>583</v>
      </c>
    </row>
    <row r="39" spans="1:14" s="11" customFormat="1" ht="26.25">
      <c r="A39" s="6">
        <v>10</v>
      </c>
      <c r="B39" s="6" t="s">
        <v>45</v>
      </c>
      <c r="C39" s="6" t="s">
        <v>46</v>
      </c>
      <c r="D39" s="6" t="s">
        <v>21</v>
      </c>
      <c r="E39" s="57" t="s">
        <v>15</v>
      </c>
      <c r="F39" s="7" t="s">
        <v>16</v>
      </c>
      <c r="G39" s="7">
        <v>6</v>
      </c>
      <c r="H39" s="16"/>
      <c r="I39" s="19"/>
      <c r="J39" s="16" t="s">
        <v>47</v>
      </c>
      <c r="K39" s="19">
        <v>8</v>
      </c>
      <c r="L39" s="20">
        <v>0.13</v>
      </c>
      <c r="M39" s="20"/>
      <c r="N39" s="63" t="s">
        <v>18</v>
      </c>
    </row>
    <row r="40" spans="1:14" s="11" customFormat="1" ht="26.25">
      <c r="A40" s="6">
        <v>11</v>
      </c>
      <c r="B40" s="6" t="s">
        <v>48</v>
      </c>
      <c r="C40" s="6" t="s">
        <v>49</v>
      </c>
      <c r="D40" s="6" t="s">
        <v>50</v>
      </c>
      <c r="E40" s="57" t="s">
        <v>15</v>
      </c>
      <c r="F40" s="7" t="s">
        <v>16</v>
      </c>
      <c r="G40" s="7">
        <v>6</v>
      </c>
      <c r="H40" s="16"/>
      <c r="I40" s="19"/>
      <c r="J40" s="16" t="s">
        <v>47</v>
      </c>
      <c r="K40" s="19">
        <v>8</v>
      </c>
      <c r="L40" s="20">
        <v>0.13</v>
      </c>
      <c r="M40" s="20"/>
      <c r="N40" s="63" t="s">
        <v>18</v>
      </c>
    </row>
    <row r="41" spans="1:14" s="11" customFormat="1" ht="26.25">
      <c r="A41" s="6">
        <v>12</v>
      </c>
      <c r="B41" s="6" t="s">
        <v>51</v>
      </c>
      <c r="C41" s="6" t="s">
        <v>52</v>
      </c>
      <c r="D41" s="6" t="s">
        <v>53</v>
      </c>
      <c r="E41" s="57" t="s">
        <v>15</v>
      </c>
      <c r="F41" s="7" t="s">
        <v>16</v>
      </c>
      <c r="G41" s="7">
        <v>6</v>
      </c>
      <c r="H41" s="16"/>
      <c r="I41" s="19"/>
      <c r="J41" s="16" t="s">
        <v>47</v>
      </c>
      <c r="K41" s="19">
        <v>8</v>
      </c>
      <c r="L41" s="20">
        <v>0.13</v>
      </c>
      <c r="M41" s="20"/>
      <c r="N41" s="63" t="s">
        <v>18</v>
      </c>
    </row>
    <row r="42" spans="1:14" s="11" customFormat="1" ht="26.25">
      <c r="A42" s="6">
        <v>13</v>
      </c>
      <c r="B42" s="6" t="s">
        <v>54</v>
      </c>
      <c r="C42" s="6" t="s">
        <v>55</v>
      </c>
      <c r="D42" s="6" t="s">
        <v>56</v>
      </c>
      <c r="E42" s="57" t="s">
        <v>15</v>
      </c>
      <c r="F42" s="7" t="s">
        <v>16</v>
      </c>
      <c r="G42" s="7">
        <v>6</v>
      </c>
      <c r="H42" s="16"/>
      <c r="I42" s="19"/>
      <c r="J42" s="16" t="s">
        <v>47</v>
      </c>
      <c r="K42" s="19">
        <v>8</v>
      </c>
      <c r="L42" s="20">
        <v>0.13</v>
      </c>
      <c r="M42" s="20"/>
      <c r="N42" s="63" t="s">
        <v>18</v>
      </c>
    </row>
    <row r="43" spans="1:14" s="11" customFormat="1" ht="26.25">
      <c r="A43" s="6">
        <v>14</v>
      </c>
      <c r="B43" s="6" t="s">
        <v>57</v>
      </c>
      <c r="C43" s="6" t="s">
        <v>49</v>
      </c>
      <c r="D43" s="6" t="s">
        <v>58</v>
      </c>
      <c r="E43" s="57" t="s">
        <v>15</v>
      </c>
      <c r="F43" s="7" t="s">
        <v>16</v>
      </c>
      <c r="G43" s="12">
        <v>6</v>
      </c>
      <c r="H43" s="16"/>
      <c r="I43" s="19"/>
      <c r="J43" s="16" t="s">
        <v>47</v>
      </c>
      <c r="K43" s="19">
        <v>8</v>
      </c>
      <c r="L43" s="20">
        <v>0.13</v>
      </c>
      <c r="M43" s="20"/>
      <c r="N43" s="13" t="s">
        <v>18</v>
      </c>
    </row>
    <row r="44" spans="1:14" s="11" customFormat="1" ht="15.75">
      <c r="A44" s="7">
        <v>28</v>
      </c>
      <c r="B44" s="8" t="s">
        <v>139</v>
      </c>
      <c r="C44" s="8" t="s">
        <v>119</v>
      </c>
      <c r="D44" s="8" t="s">
        <v>140</v>
      </c>
      <c r="E44" s="57" t="s">
        <v>98</v>
      </c>
      <c r="F44" s="7" t="s">
        <v>16</v>
      </c>
      <c r="G44" s="7" t="s">
        <v>137</v>
      </c>
      <c r="H44" s="16" t="s">
        <v>47</v>
      </c>
      <c r="I44" s="19"/>
      <c r="J44" s="16">
        <f t="shared" ref="J44:J63" si="3">H44+I44</f>
        <v>1</v>
      </c>
      <c r="K44" s="19">
        <v>8</v>
      </c>
      <c r="L44" s="20">
        <f t="shared" ref="L44:L63" si="4">J44/K44</f>
        <v>0.125</v>
      </c>
      <c r="M44" s="20"/>
      <c r="N44" s="13" t="s">
        <v>138</v>
      </c>
    </row>
    <row r="45" spans="1:14" s="11" customFormat="1" ht="15.75">
      <c r="A45" s="7">
        <v>30</v>
      </c>
      <c r="B45" s="59" t="s">
        <v>144</v>
      </c>
      <c r="C45" s="6" t="s">
        <v>145</v>
      </c>
      <c r="D45" s="6" t="s">
        <v>146</v>
      </c>
      <c r="E45" s="57" t="s">
        <v>98</v>
      </c>
      <c r="F45" s="7" t="s">
        <v>16</v>
      </c>
      <c r="G45" s="7" t="s">
        <v>147</v>
      </c>
      <c r="H45" s="16" t="s">
        <v>47</v>
      </c>
      <c r="I45" s="19"/>
      <c r="J45" s="16">
        <f t="shared" si="3"/>
        <v>1</v>
      </c>
      <c r="K45" s="19">
        <v>8</v>
      </c>
      <c r="L45" s="20">
        <f t="shared" si="4"/>
        <v>0.125</v>
      </c>
      <c r="M45" s="20"/>
      <c r="N45" s="63" t="s">
        <v>100</v>
      </c>
    </row>
    <row r="46" spans="1:14" s="11" customFormat="1" ht="15.75">
      <c r="A46" s="7">
        <v>31</v>
      </c>
      <c r="B46" s="8" t="s">
        <v>148</v>
      </c>
      <c r="C46" s="8" t="s">
        <v>149</v>
      </c>
      <c r="D46" s="21" t="s">
        <v>150</v>
      </c>
      <c r="E46" s="57" t="s">
        <v>98</v>
      </c>
      <c r="F46" s="7" t="s">
        <v>16</v>
      </c>
      <c r="G46" s="7" t="s">
        <v>147</v>
      </c>
      <c r="H46" s="16" t="s">
        <v>47</v>
      </c>
      <c r="I46" s="19"/>
      <c r="J46" s="16">
        <f t="shared" si="3"/>
        <v>1</v>
      </c>
      <c r="K46" s="19">
        <v>8</v>
      </c>
      <c r="L46" s="20">
        <f t="shared" si="4"/>
        <v>0.125</v>
      </c>
      <c r="M46" s="20"/>
      <c r="N46" s="63" t="s">
        <v>100</v>
      </c>
    </row>
    <row r="47" spans="1:14" s="11" customFormat="1" ht="15.75">
      <c r="A47" s="7">
        <v>33</v>
      </c>
      <c r="B47" s="8" t="s">
        <v>153</v>
      </c>
      <c r="C47" s="21" t="s">
        <v>154</v>
      </c>
      <c r="D47" s="8" t="s">
        <v>25</v>
      </c>
      <c r="E47" s="57" t="s">
        <v>98</v>
      </c>
      <c r="F47" s="7" t="s">
        <v>16</v>
      </c>
      <c r="G47" s="7" t="s">
        <v>155</v>
      </c>
      <c r="H47" s="16" t="s">
        <v>47</v>
      </c>
      <c r="I47" s="19"/>
      <c r="J47" s="16">
        <f t="shared" si="3"/>
        <v>1</v>
      </c>
      <c r="K47" s="19">
        <v>8</v>
      </c>
      <c r="L47" s="20">
        <f t="shared" si="4"/>
        <v>0.125</v>
      </c>
      <c r="M47" s="20"/>
      <c r="N47" s="8" t="s">
        <v>100</v>
      </c>
    </row>
    <row r="48" spans="1:14" s="11" customFormat="1" ht="15.75">
      <c r="A48" s="7">
        <v>35</v>
      </c>
      <c r="B48" s="59" t="s">
        <v>158</v>
      </c>
      <c r="C48" s="6" t="s">
        <v>159</v>
      </c>
      <c r="D48" s="6" t="s">
        <v>58</v>
      </c>
      <c r="E48" s="57" t="s">
        <v>98</v>
      </c>
      <c r="F48" s="7" t="s">
        <v>16</v>
      </c>
      <c r="G48" s="7" t="s">
        <v>155</v>
      </c>
      <c r="H48" s="16" t="s">
        <v>47</v>
      </c>
      <c r="I48" s="19"/>
      <c r="J48" s="16">
        <f t="shared" si="3"/>
        <v>1</v>
      </c>
      <c r="K48" s="19">
        <v>8</v>
      </c>
      <c r="L48" s="20">
        <f t="shared" si="4"/>
        <v>0.125</v>
      </c>
      <c r="M48" s="20"/>
      <c r="N48" s="63" t="s">
        <v>100</v>
      </c>
    </row>
    <row r="49" spans="1:24" s="11" customFormat="1" ht="15.75">
      <c r="A49" s="7">
        <v>37</v>
      </c>
      <c r="B49" s="8" t="s">
        <v>162</v>
      </c>
      <c r="C49" s="21" t="s">
        <v>163</v>
      </c>
      <c r="D49" s="8" t="s">
        <v>164</v>
      </c>
      <c r="E49" s="57" t="s">
        <v>98</v>
      </c>
      <c r="F49" s="7" t="s">
        <v>16</v>
      </c>
      <c r="G49" s="7" t="s">
        <v>155</v>
      </c>
      <c r="H49" s="16" t="s">
        <v>47</v>
      </c>
      <c r="I49" s="19"/>
      <c r="J49" s="16">
        <f t="shared" si="3"/>
        <v>1</v>
      </c>
      <c r="K49" s="19">
        <v>8</v>
      </c>
      <c r="L49" s="20">
        <f t="shared" si="4"/>
        <v>0.125</v>
      </c>
      <c r="M49" s="20"/>
      <c r="N49" s="8" t="s">
        <v>100</v>
      </c>
    </row>
    <row r="50" spans="1:24" s="23" customFormat="1" ht="15.75">
      <c r="A50" s="24">
        <v>38</v>
      </c>
      <c r="B50" s="27" t="s">
        <v>165</v>
      </c>
      <c r="C50" s="27" t="s">
        <v>166</v>
      </c>
      <c r="D50" s="27" t="s">
        <v>167</v>
      </c>
      <c r="E50" s="109" t="s">
        <v>98</v>
      </c>
      <c r="F50" s="24" t="s">
        <v>16</v>
      </c>
      <c r="G50" s="24" t="s">
        <v>168</v>
      </c>
      <c r="H50" s="25" t="s">
        <v>47</v>
      </c>
      <c r="I50" s="26"/>
      <c r="J50" s="25">
        <f t="shared" si="3"/>
        <v>1</v>
      </c>
      <c r="K50" s="26">
        <v>8</v>
      </c>
      <c r="L50" s="28">
        <f t="shared" si="4"/>
        <v>0.125</v>
      </c>
      <c r="M50" s="28"/>
      <c r="N50" s="27" t="s">
        <v>169</v>
      </c>
      <c r="O50" s="22"/>
      <c r="P50" s="22"/>
      <c r="Q50" s="22"/>
      <c r="R50" s="22"/>
      <c r="S50" s="22"/>
      <c r="T50" s="22"/>
      <c r="U50" s="22"/>
      <c r="V50" s="22"/>
      <c r="W50" s="22"/>
      <c r="X50" s="22"/>
    </row>
    <row r="51" spans="1:24" s="23" customFormat="1" ht="15.75">
      <c r="A51" s="24">
        <v>39</v>
      </c>
      <c r="B51" s="107" t="s">
        <v>170</v>
      </c>
      <c r="C51" s="27" t="s">
        <v>171</v>
      </c>
      <c r="D51" s="27" t="s">
        <v>63</v>
      </c>
      <c r="E51" s="109" t="s">
        <v>98</v>
      </c>
      <c r="F51" s="24" t="s">
        <v>16</v>
      </c>
      <c r="G51" s="24" t="s">
        <v>168</v>
      </c>
      <c r="H51" s="25" t="s">
        <v>47</v>
      </c>
      <c r="I51" s="26"/>
      <c r="J51" s="25">
        <f t="shared" si="3"/>
        <v>1</v>
      </c>
      <c r="K51" s="26">
        <v>8</v>
      </c>
      <c r="L51" s="28">
        <f t="shared" si="4"/>
        <v>0.125</v>
      </c>
      <c r="M51" s="28"/>
      <c r="N51" s="27" t="s">
        <v>169</v>
      </c>
      <c r="O51" s="22"/>
      <c r="P51" s="22"/>
      <c r="Q51" s="22"/>
      <c r="R51" s="22"/>
      <c r="S51" s="22"/>
      <c r="T51" s="22"/>
      <c r="U51" s="22"/>
      <c r="V51" s="22"/>
      <c r="W51" s="22"/>
      <c r="X51" s="22"/>
    </row>
    <row r="52" spans="1:24" s="23" customFormat="1" ht="15.75">
      <c r="A52" s="24">
        <v>18</v>
      </c>
      <c r="B52" s="107" t="s">
        <v>316</v>
      </c>
      <c r="C52" s="27" t="s">
        <v>317</v>
      </c>
      <c r="D52" s="27" t="s">
        <v>150</v>
      </c>
      <c r="E52" s="109" t="s">
        <v>283</v>
      </c>
      <c r="F52" s="24" t="s">
        <v>16</v>
      </c>
      <c r="G52" s="24">
        <v>6</v>
      </c>
      <c r="H52" s="25" t="s">
        <v>47</v>
      </c>
      <c r="I52" s="26"/>
      <c r="J52" s="25">
        <f t="shared" si="3"/>
        <v>1</v>
      </c>
      <c r="K52" s="26">
        <v>8</v>
      </c>
      <c r="L52" s="28">
        <f t="shared" si="4"/>
        <v>0.125</v>
      </c>
      <c r="M52" s="28"/>
      <c r="N52" s="113" t="s">
        <v>315</v>
      </c>
      <c r="O52" s="22"/>
      <c r="P52" s="22"/>
      <c r="Q52" s="22"/>
      <c r="R52" s="22"/>
      <c r="S52" s="22"/>
      <c r="T52" s="22"/>
      <c r="U52" s="22"/>
      <c r="V52" s="22"/>
      <c r="W52" s="22"/>
      <c r="X52" s="22"/>
    </row>
    <row r="53" spans="1:24" s="23" customFormat="1" ht="15.75">
      <c r="A53" s="24">
        <v>21</v>
      </c>
      <c r="B53" s="61" t="s">
        <v>323</v>
      </c>
      <c r="C53" s="61" t="s">
        <v>324</v>
      </c>
      <c r="D53" s="61" t="s">
        <v>325</v>
      </c>
      <c r="E53" s="109" t="s">
        <v>283</v>
      </c>
      <c r="F53" s="24" t="s">
        <v>16</v>
      </c>
      <c r="G53" s="24">
        <v>6</v>
      </c>
      <c r="H53" s="25" t="s">
        <v>47</v>
      </c>
      <c r="I53" s="26"/>
      <c r="J53" s="25">
        <f t="shared" si="3"/>
        <v>1</v>
      </c>
      <c r="K53" s="26">
        <v>8</v>
      </c>
      <c r="L53" s="28">
        <f t="shared" si="4"/>
        <v>0.125</v>
      </c>
      <c r="M53" s="28"/>
      <c r="N53" s="112" t="s">
        <v>315</v>
      </c>
      <c r="O53" s="22"/>
      <c r="P53" s="22"/>
      <c r="Q53" s="22"/>
      <c r="R53" s="22"/>
      <c r="S53" s="22"/>
      <c r="T53" s="22"/>
      <c r="U53" s="22"/>
      <c r="V53" s="22"/>
      <c r="W53" s="22"/>
      <c r="X53" s="22"/>
    </row>
    <row r="54" spans="1:24" s="23" customFormat="1" ht="15.75">
      <c r="A54" s="24">
        <v>23</v>
      </c>
      <c r="B54" s="27" t="s">
        <v>328</v>
      </c>
      <c r="C54" s="27" t="s">
        <v>27</v>
      </c>
      <c r="D54" s="108" t="s">
        <v>150</v>
      </c>
      <c r="E54" s="109" t="s">
        <v>283</v>
      </c>
      <c r="F54" s="24" t="s">
        <v>16</v>
      </c>
      <c r="G54" s="24">
        <v>6</v>
      </c>
      <c r="H54" s="25" t="s">
        <v>47</v>
      </c>
      <c r="I54" s="26"/>
      <c r="J54" s="25">
        <f t="shared" si="3"/>
        <v>1</v>
      </c>
      <c r="K54" s="26">
        <v>8</v>
      </c>
      <c r="L54" s="28">
        <f t="shared" si="4"/>
        <v>0.125</v>
      </c>
      <c r="M54" s="28"/>
      <c r="N54" s="27" t="s">
        <v>315</v>
      </c>
      <c r="O54" s="22"/>
      <c r="P54" s="22"/>
      <c r="Q54" s="22"/>
      <c r="R54" s="22"/>
      <c r="S54" s="22"/>
      <c r="T54" s="22"/>
      <c r="U54" s="22"/>
      <c r="V54" s="22"/>
      <c r="W54" s="22"/>
      <c r="X54" s="22"/>
    </row>
    <row r="55" spans="1:24" s="23" customFormat="1" ht="15.75">
      <c r="A55" s="24">
        <v>24</v>
      </c>
      <c r="B55" s="61" t="s">
        <v>329</v>
      </c>
      <c r="C55" s="61" t="s">
        <v>330</v>
      </c>
      <c r="D55" s="61" t="s">
        <v>88</v>
      </c>
      <c r="E55" s="109" t="s">
        <v>283</v>
      </c>
      <c r="F55" s="24" t="s">
        <v>16</v>
      </c>
      <c r="G55" s="24">
        <v>6</v>
      </c>
      <c r="H55" s="25" t="s">
        <v>47</v>
      </c>
      <c r="I55" s="26"/>
      <c r="J55" s="25">
        <f t="shared" si="3"/>
        <v>1</v>
      </c>
      <c r="K55" s="26">
        <v>8</v>
      </c>
      <c r="L55" s="28">
        <f t="shared" si="4"/>
        <v>0.125</v>
      </c>
      <c r="M55" s="28"/>
      <c r="N55" s="112" t="s">
        <v>315</v>
      </c>
      <c r="O55" s="22"/>
      <c r="P55" s="22"/>
      <c r="Q55" s="22"/>
      <c r="R55" s="22"/>
      <c r="S55" s="22"/>
      <c r="T55" s="22"/>
      <c r="U55" s="22"/>
      <c r="V55" s="22"/>
      <c r="W55" s="22"/>
      <c r="X55" s="22"/>
    </row>
    <row r="56" spans="1:24" s="23" customFormat="1" ht="15.75">
      <c r="A56" s="24">
        <v>25</v>
      </c>
      <c r="B56" s="27" t="s">
        <v>331</v>
      </c>
      <c r="C56" s="27" t="s">
        <v>96</v>
      </c>
      <c r="D56" s="108" t="s">
        <v>50</v>
      </c>
      <c r="E56" s="109" t="s">
        <v>283</v>
      </c>
      <c r="F56" s="24" t="s">
        <v>16</v>
      </c>
      <c r="G56" s="24">
        <v>6</v>
      </c>
      <c r="H56" s="25" t="s">
        <v>47</v>
      </c>
      <c r="I56" s="26"/>
      <c r="J56" s="25">
        <f t="shared" si="3"/>
        <v>1</v>
      </c>
      <c r="K56" s="26">
        <v>8</v>
      </c>
      <c r="L56" s="28">
        <f t="shared" si="4"/>
        <v>0.125</v>
      </c>
      <c r="M56" s="28"/>
      <c r="N56" s="27" t="s">
        <v>315</v>
      </c>
      <c r="O56" s="22"/>
      <c r="P56" s="22"/>
      <c r="Q56" s="22"/>
      <c r="R56" s="22"/>
      <c r="S56" s="22"/>
      <c r="T56" s="22"/>
      <c r="U56" s="22"/>
      <c r="V56" s="22"/>
      <c r="W56" s="22"/>
      <c r="X56" s="22"/>
    </row>
    <row r="57" spans="1:24" s="23" customFormat="1" ht="15.75">
      <c r="A57" s="24">
        <v>26</v>
      </c>
      <c r="B57" s="61" t="s">
        <v>332</v>
      </c>
      <c r="C57" s="61" t="s">
        <v>69</v>
      </c>
      <c r="D57" s="61" t="s">
        <v>333</v>
      </c>
      <c r="E57" s="109" t="s">
        <v>283</v>
      </c>
      <c r="F57" s="24" t="s">
        <v>16</v>
      </c>
      <c r="G57" s="110">
        <v>6</v>
      </c>
      <c r="H57" s="25" t="s">
        <v>47</v>
      </c>
      <c r="I57" s="26"/>
      <c r="J57" s="25">
        <f t="shared" si="3"/>
        <v>1</v>
      </c>
      <c r="K57" s="26">
        <v>8</v>
      </c>
      <c r="L57" s="28">
        <f t="shared" si="4"/>
        <v>0.125</v>
      </c>
      <c r="M57" s="28"/>
      <c r="N57" s="113" t="s">
        <v>315</v>
      </c>
      <c r="O57" s="22"/>
      <c r="P57" s="22"/>
      <c r="Q57" s="22"/>
      <c r="R57" s="22"/>
      <c r="S57" s="22"/>
      <c r="T57" s="22"/>
      <c r="U57" s="22"/>
      <c r="V57" s="22"/>
      <c r="W57" s="22"/>
      <c r="X57" s="22"/>
    </row>
    <row r="58" spans="1:24" s="23" customFormat="1" ht="15.75">
      <c r="A58" s="24">
        <v>27</v>
      </c>
      <c r="B58" s="61" t="s">
        <v>334</v>
      </c>
      <c r="C58" s="61" t="s">
        <v>300</v>
      </c>
      <c r="D58" s="61" t="s">
        <v>281</v>
      </c>
      <c r="E58" s="109" t="s">
        <v>283</v>
      </c>
      <c r="F58" s="24" t="s">
        <v>16</v>
      </c>
      <c r="G58" s="110">
        <v>6</v>
      </c>
      <c r="H58" s="25" t="s">
        <v>47</v>
      </c>
      <c r="I58" s="26"/>
      <c r="J58" s="25">
        <f t="shared" si="3"/>
        <v>1</v>
      </c>
      <c r="K58" s="26">
        <v>8</v>
      </c>
      <c r="L58" s="28">
        <f t="shared" si="4"/>
        <v>0.125</v>
      </c>
      <c r="M58" s="28"/>
      <c r="N58" s="113" t="s">
        <v>315</v>
      </c>
      <c r="O58" s="22"/>
      <c r="P58" s="22"/>
      <c r="Q58" s="22"/>
      <c r="R58" s="22"/>
      <c r="S58" s="22"/>
      <c r="T58" s="22"/>
      <c r="U58" s="22"/>
      <c r="V58" s="22"/>
      <c r="W58" s="22"/>
      <c r="X58" s="22"/>
    </row>
    <row r="59" spans="1:24" s="23" customFormat="1" ht="15.75">
      <c r="A59" s="24">
        <v>28</v>
      </c>
      <c r="B59" s="27" t="s">
        <v>335</v>
      </c>
      <c r="C59" s="27" t="s">
        <v>319</v>
      </c>
      <c r="D59" s="27" t="s">
        <v>336</v>
      </c>
      <c r="E59" s="109" t="s">
        <v>283</v>
      </c>
      <c r="F59" s="24" t="s">
        <v>16</v>
      </c>
      <c r="G59" s="24">
        <v>6</v>
      </c>
      <c r="H59" s="25" t="s">
        <v>47</v>
      </c>
      <c r="I59" s="26"/>
      <c r="J59" s="25">
        <f t="shared" si="3"/>
        <v>1</v>
      </c>
      <c r="K59" s="26">
        <v>8</v>
      </c>
      <c r="L59" s="28">
        <f t="shared" si="4"/>
        <v>0.125</v>
      </c>
      <c r="M59" s="28"/>
      <c r="N59" s="113" t="s">
        <v>315</v>
      </c>
      <c r="O59" s="22"/>
      <c r="P59" s="22"/>
      <c r="Q59" s="22"/>
      <c r="R59" s="22"/>
      <c r="S59" s="22"/>
      <c r="T59" s="22"/>
      <c r="U59" s="22"/>
      <c r="V59" s="22"/>
      <c r="W59" s="22"/>
      <c r="X59" s="22"/>
    </row>
    <row r="60" spans="1:24" s="23" customFormat="1" ht="15.75">
      <c r="A60" s="24">
        <v>29</v>
      </c>
      <c r="B60" s="61" t="s">
        <v>337</v>
      </c>
      <c r="C60" s="61" t="s">
        <v>46</v>
      </c>
      <c r="D60" s="61" t="s">
        <v>245</v>
      </c>
      <c r="E60" s="109" t="s">
        <v>283</v>
      </c>
      <c r="F60" s="24" t="s">
        <v>16</v>
      </c>
      <c r="G60" s="110">
        <v>6</v>
      </c>
      <c r="H60" s="25" t="s">
        <v>47</v>
      </c>
      <c r="I60" s="26"/>
      <c r="J60" s="25">
        <f t="shared" si="3"/>
        <v>1</v>
      </c>
      <c r="K60" s="26">
        <v>8</v>
      </c>
      <c r="L60" s="28">
        <f t="shared" si="4"/>
        <v>0.125</v>
      </c>
      <c r="M60" s="28"/>
      <c r="N60" s="113" t="s">
        <v>315</v>
      </c>
      <c r="O60" s="22"/>
      <c r="P60" s="22"/>
      <c r="Q60" s="22"/>
      <c r="R60" s="22"/>
      <c r="S60" s="22"/>
      <c r="T60" s="22"/>
      <c r="U60" s="22"/>
      <c r="V60" s="22"/>
      <c r="W60" s="22"/>
      <c r="X60" s="22"/>
    </row>
    <row r="61" spans="1:24" s="11" customFormat="1" ht="15.75">
      <c r="A61" s="7">
        <v>30</v>
      </c>
      <c r="B61" s="59" t="s">
        <v>338</v>
      </c>
      <c r="C61" s="6" t="s">
        <v>339</v>
      </c>
      <c r="D61" s="6" t="s">
        <v>109</v>
      </c>
      <c r="E61" s="57" t="s">
        <v>283</v>
      </c>
      <c r="F61" s="7" t="s">
        <v>16</v>
      </c>
      <c r="G61" s="7">
        <v>6</v>
      </c>
      <c r="H61" s="16" t="s">
        <v>47</v>
      </c>
      <c r="I61" s="19"/>
      <c r="J61" s="16">
        <f t="shared" si="3"/>
        <v>1</v>
      </c>
      <c r="K61" s="19">
        <v>8</v>
      </c>
      <c r="L61" s="20">
        <f t="shared" si="4"/>
        <v>0.125</v>
      </c>
      <c r="M61" s="20"/>
      <c r="N61" s="63" t="s">
        <v>315</v>
      </c>
    </row>
    <row r="62" spans="1:24" s="11" customFormat="1" ht="15.75">
      <c r="A62" s="7">
        <v>34</v>
      </c>
      <c r="B62" s="8" t="s">
        <v>346</v>
      </c>
      <c r="C62" s="8" t="s">
        <v>330</v>
      </c>
      <c r="D62" s="8" t="s">
        <v>347</v>
      </c>
      <c r="E62" s="57" t="s">
        <v>283</v>
      </c>
      <c r="F62" s="7" t="s">
        <v>16</v>
      </c>
      <c r="G62" s="7">
        <v>6</v>
      </c>
      <c r="H62" s="16" t="s">
        <v>47</v>
      </c>
      <c r="I62" s="19"/>
      <c r="J62" s="16">
        <f t="shared" si="3"/>
        <v>1</v>
      </c>
      <c r="K62" s="19">
        <v>8</v>
      </c>
      <c r="L62" s="20">
        <f t="shared" si="4"/>
        <v>0.125</v>
      </c>
      <c r="M62" s="20"/>
      <c r="N62" s="8" t="s">
        <v>315</v>
      </c>
    </row>
    <row r="63" spans="1:24" s="11" customFormat="1" ht="15.75">
      <c r="A63" s="7">
        <v>35</v>
      </c>
      <c r="B63" s="59" t="s">
        <v>348</v>
      </c>
      <c r="C63" s="6" t="s">
        <v>310</v>
      </c>
      <c r="D63" s="6" t="s">
        <v>146</v>
      </c>
      <c r="E63" s="57" t="s">
        <v>283</v>
      </c>
      <c r="F63" s="7" t="s">
        <v>16</v>
      </c>
      <c r="G63" s="7">
        <v>6</v>
      </c>
      <c r="H63" s="16" t="s">
        <v>47</v>
      </c>
      <c r="I63" s="19"/>
      <c r="J63" s="16">
        <f t="shared" si="3"/>
        <v>1</v>
      </c>
      <c r="K63" s="19">
        <v>8</v>
      </c>
      <c r="L63" s="20">
        <f t="shared" si="4"/>
        <v>0.125</v>
      </c>
      <c r="M63" s="20"/>
      <c r="N63" s="63" t="s">
        <v>315</v>
      </c>
    </row>
    <row r="64" spans="1:24" s="11" customFormat="1" ht="15.75">
      <c r="A64" s="30">
        <v>16</v>
      </c>
      <c r="B64" s="82" t="s">
        <v>487</v>
      </c>
      <c r="C64" s="82" t="s">
        <v>324</v>
      </c>
      <c r="D64" s="82" t="s">
        <v>50</v>
      </c>
      <c r="E64" s="62" t="s">
        <v>458</v>
      </c>
      <c r="F64" s="30" t="s">
        <v>16</v>
      </c>
      <c r="G64" s="31">
        <v>6</v>
      </c>
      <c r="H64" s="30">
        <v>1</v>
      </c>
      <c r="I64" s="30"/>
      <c r="J64" s="30">
        <v>1</v>
      </c>
      <c r="K64" s="30">
        <v>8</v>
      </c>
      <c r="L64" s="32">
        <f>(J64/K64)</f>
        <v>0.125</v>
      </c>
      <c r="M64" s="32"/>
      <c r="N64" s="33" t="s">
        <v>459</v>
      </c>
    </row>
    <row r="65" spans="1:14" s="11" customFormat="1" ht="15.75">
      <c r="A65" s="30">
        <v>17</v>
      </c>
      <c r="B65" s="82" t="s">
        <v>488</v>
      </c>
      <c r="C65" s="82" t="s">
        <v>49</v>
      </c>
      <c r="D65" s="82" t="s">
        <v>358</v>
      </c>
      <c r="E65" s="62" t="s">
        <v>458</v>
      </c>
      <c r="F65" s="30" t="s">
        <v>16</v>
      </c>
      <c r="G65" s="31">
        <v>6</v>
      </c>
      <c r="H65" s="30">
        <v>1</v>
      </c>
      <c r="I65" s="30"/>
      <c r="J65" s="30">
        <v>1</v>
      </c>
      <c r="K65" s="30">
        <v>8</v>
      </c>
      <c r="L65" s="32">
        <f>(J65/K65)</f>
        <v>0.125</v>
      </c>
      <c r="M65" s="32"/>
      <c r="N65" s="33" t="s">
        <v>459</v>
      </c>
    </row>
    <row r="66" spans="1:14" s="11" customFormat="1" ht="26.25">
      <c r="A66" s="7">
        <v>19</v>
      </c>
      <c r="B66" s="8" t="s">
        <v>550</v>
      </c>
      <c r="C66" s="8" t="s">
        <v>551</v>
      </c>
      <c r="D66" s="8" t="s">
        <v>552</v>
      </c>
      <c r="E66" s="62" t="s">
        <v>537</v>
      </c>
      <c r="F66" s="7" t="s">
        <v>16</v>
      </c>
      <c r="G66" s="7">
        <v>6</v>
      </c>
      <c r="H66" s="16" t="s">
        <v>47</v>
      </c>
      <c r="I66" s="19"/>
      <c r="J66" s="16">
        <f>H66+I66</f>
        <v>1</v>
      </c>
      <c r="K66" s="19">
        <v>8</v>
      </c>
      <c r="L66" s="20">
        <f t="shared" ref="L66:L72" si="5">J66/K66</f>
        <v>0.125</v>
      </c>
      <c r="M66" s="20"/>
      <c r="N66" s="8" t="s">
        <v>545</v>
      </c>
    </row>
    <row r="67" spans="1:14" s="11" customFormat="1" ht="26.25">
      <c r="A67" s="7">
        <v>20</v>
      </c>
      <c r="B67" s="59" t="s">
        <v>553</v>
      </c>
      <c r="C67" s="8" t="s">
        <v>166</v>
      </c>
      <c r="D67" s="8" t="s">
        <v>281</v>
      </c>
      <c r="E67" s="62" t="s">
        <v>537</v>
      </c>
      <c r="F67" s="7" t="s">
        <v>16</v>
      </c>
      <c r="G67" s="7">
        <v>6</v>
      </c>
      <c r="H67" s="16" t="s">
        <v>47</v>
      </c>
      <c r="I67" s="19"/>
      <c r="J67" s="16">
        <f>H67+I67</f>
        <v>1</v>
      </c>
      <c r="K67" s="19">
        <v>8</v>
      </c>
      <c r="L67" s="20">
        <f t="shared" si="5"/>
        <v>0.125</v>
      </c>
      <c r="M67" s="20"/>
      <c r="N67" s="13" t="s">
        <v>545</v>
      </c>
    </row>
    <row r="68" spans="1:14" s="17" customFormat="1" ht="15.75">
      <c r="A68" s="36">
        <v>43</v>
      </c>
      <c r="B68" s="64" t="s">
        <v>635</v>
      </c>
      <c r="C68" s="38" t="s">
        <v>312</v>
      </c>
      <c r="D68" s="6" t="s">
        <v>245</v>
      </c>
      <c r="E68" s="62" t="s">
        <v>577</v>
      </c>
      <c r="F68" s="7" t="s">
        <v>16</v>
      </c>
      <c r="G68" s="7" t="s">
        <v>155</v>
      </c>
      <c r="H68" s="7">
        <v>1</v>
      </c>
      <c r="I68" s="41">
        <v>0</v>
      </c>
      <c r="J68" s="7">
        <v>1</v>
      </c>
      <c r="K68" s="19">
        <v>8</v>
      </c>
      <c r="L68" s="20">
        <f t="shared" si="5"/>
        <v>0.125</v>
      </c>
      <c r="M68" s="20"/>
      <c r="N68" s="13" t="s">
        <v>583</v>
      </c>
    </row>
    <row r="69" spans="1:14" s="17" customFormat="1" ht="15.75">
      <c r="A69" s="36">
        <v>29</v>
      </c>
      <c r="B69" s="6" t="s">
        <v>141</v>
      </c>
      <c r="C69" s="39" t="s">
        <v>142</v>
      </c>
      <c r="D69" s="40" t="s">
        <v>143</v>
      </c>
      <c r="E69" s="57" t="s">
        <v>98</v>
      </c>
      <c r="F69" s="7" t="s">
        <v>16</v>
      </c>
      <c r="G69" s="12" t="s">
        <v>137</v>
      </c>
      <c r="H69" s="16" t="s">
        <v>106</v>
      </c>
      <c r="I69" s="41"/>
      <c r="J69" s="16">
        <f>H69+I69</f>
        <v>0</v>
      </c>
      <c r="K69" s="19">
        <v>8</v>
      </c>
      <c r="L69" s="20">
        <f t="shared" si="5"/>
        <v>0</v>
      </c>
      <c r="M69" s="20"/>
      <c r="N69" s="13" t="s">
        <v>138</v>
      </c>
    </row>
    <row r="70" spans="1:14" s="17" customFormat="1" ht="15.75">
      <c r="A70" s="36">
        <v>19</v>
      </c>
      <c r="B70" s="8" t="s">
        <v>318</v>
      </c>
      <c r="C70" s="37" t="s">
        <v>319</v>
      </c>
      <c r="D70" s="8" t="s">
        <v>320</v>
      </c>
      <c r="E70" s="57" t="s">
        <v>283</v>
      </c>
      <c r="F70" s="7" t="s">
        <v>16</v>
      </c>
      <c r="G70" s="7">
        <v>6</v>
      </c>
      <c r="H70" s="16" t="s">
        <v>106</v>
      </c>
      <c r="I70" s="41"/>
      <c r="J70" s="16">
        <f>H70+I70</f>
        <v>0</v>
      </c>
      <c r="K70" s="19">
        <v>8</v>
      </c>
      <c r="L70" s="20">
        <f t="shared" si="5"/>
        <v>0</v>
      </c>
      <c r="M70" s="20"/>
      <c r="N70" s="8" t="s">
        <v>315</v>
      </c>
    </row>
    <row r="71" spans="1:14" s="17" customFormat="1" ht="15.75">
      <c r="A71" s="36">
        <v>20</v>
      </c>
      <c r="B71" s="59" t="s">
        <v>321</v>
      </c>
      <c r="C71" s="37" t="s">
        <v>322</v>
      </c>
      <c r="D71" s="8" t="s">
        <v>185</v>
      </c>
      <c r="E71" s="57" t="s">
        <v>283</v>
      </c>
      <c r="F71" s="7" t="s">
        <v>16</v>
      </c>
      <c r="G71" s="7">
        <v>6</v>
      </c>
      <c r="H71" s="16" t="s">
        <v>106</v>
      </c>
      <c r="I71" s="41"/>
      <c r="J71" s="16">
        <f>H71+I71</f>
        <v>0</v>
      </c>
      <c r="K71" s="19">
        <v>8</v>
      </c>
      <c r="L71" s="20">
        <f t="shared" si="5"/>
        <v>0</v>
      </c>
      <c r="M71" s="20"/>
      <c r="N71" s="13" t="s">
        <v>315</v>
      </c>
    </row>
    <row r="72" spans="1:14" s="17" customFormat="1" ht="15.75">
      <c r="A72" s="7">
        <v>32</v>
      </c>
      <c r="B72" s="8" t="s">
        <v>342</v>
      </c>
      <c r="C72" s="8" t="s">
        <v>343</v>
      </c>
      <c r="D72" s="8" t="s">
        <v>58</v>
      </c>
      <c r="E72" s="57" t="s">
        <v>283</v>
      </c>
      <c r="F72" s="7" t="s">
        <v>16</v>
      </c>
      <c r="G72" s="7">
        <v>6</v>
      </c>
      <c r="H72" s="16" t="s">
        <v>106</v>
      </c>
      <c r="I72" s="41"/>
      <c r="J72" s="16">
        <f>H72+I72</f>
        <v>0</v>
      </c>
      <c r="K72" s="19">
        <v>8</v>
      </c>
      <c r="L72" s="20">
        <f t="shared" si="5"/>
        <v>0</v>
      </c>
      <c r="M72" s="20"/>
      <c r="N72" s="8" t="s">
        <v>315</v>
      </c>
    </row>
    <row r="73" spans="1:14" s="17" customFormat="1" ht="15.75">
      <c r="A73" s="30">
        <v>11</v>
      </c>
      <c r="B73" s="82" t="s">
        <v>481</v>
      </c>
      <c r="C73" s="82" t="s">
        <v>482</v>
      </c>
      <c r="D73" s="82" t="s">
        <v>443</v>
      </c>
      <c r="E73" s="62" t="s">
        <v>458</v>
      </c>
      <c r="F73" s="30" t="s">
        <v>16</v>
      </c>
      <c r="G73" s="31">
        <v>6</v>
      </c>
      <c r="H73" s="30">
        <v>0</v>
      </c>
      <c r="I73" s="111"/>
      <c r="J73" s="30">
        <v>0</v>
      </c>
      <c r="K73" s="30">
        <v>8</v>
      </c>
      <c r="L73" s="32">
        <f>(J73/K73)</f>
        <v>0</v>
      </c>
      <c r="M73" s="32"/>
      <c r="N73" s="33" t="s">
        <v>459</v>
      </c>
    </row>
    <row r="74" spans="1:14" s="17" customFormat="1" ht="15.75">
      <c r="A74" s="30">
        <v>13</v>
      </c>
      <c r="B74" s="82" t="s">
        <v>484</v>
      </c>
      <c r="C74" s="82" t="s">
        <v>93</v>
      </c>
      <c r="D74" s="82" t="s">
        <v>245</v>
      </c>
      <c r="E74" s="62" t="s">
        <v>458</v>
      </c>
      <c r="F74" s="30" t="s">
        <v>16</v>
      </c>
      <c r="G74" s="31">
        <v>6</v>
      </c>
      <c r="H74" s="30">
        <v>0</v>
      </c>
      <c r="I74" s="111"/>
      <c r="J74" s="30">
        <v>0</v>
      </c>
      <c r="K74" s="30">
        <v>8</v>
      </c>
      <c r="L74" s="32">
        <f>(J74/K74)</f>
        <v>0</v>
      </c>
      <c r="M74" s="32"/>
      <c r="N74" s="33" t="s">
        <v>459</v>
      </c>
    </row>
    <row r="75" spans="1:14" s="17" customFormat="1" ht="15.75">
      <c r="A75" s="30">
        <v>15</v>
      </c>
      <c r="B75" s="82" t="s">
        <v>486</v>
      </c>
      <c r="C75" s="82" t="s">
        <v>60</v>
      </c>
      <c r="D75" s="82" t="s">
        <v>124</v>
      </c>
      <c r="E75" s="62" t="s">
        <v>458</v>
      </c>
      <c r="F75" s="30" t="s">
        <v>16</v>
      </c>
      <c r="G75" s="31">
        <v>6</v>
      </c>
      <c r="H75" s="30">
        <v>0</v>
      </c>
      <c r="I75" s="111"/>
      <c r="J75" s="30">
        <v>0</v>
      </c>
      <c r="K75" s="30">
        <v>8</v>
      </c>
      <c r="L75" s="32">
        <f>(J75/K75)</f>
        <v>0</v>
      </c>
      <c r="M75" s="32"/>
      <c r="N75" s="33" t="s">
        <v>459</v>
      </c>
    </row>
    <row r="76" spans="1:14" s="17" customFormat="1" ht="15.75">
      <c r="A76" s="30">
        <v>18</v>
      </c>
      <c r="B76" s="82" t="s">
        <v>472</v>
      </c>
      <c r="C76" s="82" t="s">
        <v>78</v>
      </c>
      <c r="D76" s="82" t="s">
        <v>281</v>
      </c>
      <c r="E76" s="62" t="s">
        <v>458</v>
      </c>
      <c r="F76" s="30" t="s">
        <v>16</v>
      </c>
      <c r="G76" s="31">
        <v>6</v>
      </c>
      <c r="H76" s="30">
        <v>0</v>
      </c>
      <c r="I76" s="111"/>
      <c r="J76" s="30">
        <v>0</v>
      </c>
      <c r="K76" s="30">
        <v>8</v>
      </c>
      <c r="L76" s="32">
        <f>(J76/K76)</f>
        <v>0</v>
      </c>
      <c r="M76" s="115"/>
      <c r="N76" s="114" t="s">
        <v>459</v>
      </c>
    </row>
  </sheetData>
  <autoFilter ref="A2:N76">
    <sortState ref="A3:M76">
      <sortCondition descending="1" ref="L2:L76"/>
    </sortState>
  </autoFilter>
  <dataValidations count="1">
    <dataValidation type="list" allowBlank="1" showInputMessage="1" showErrorMessage="1" sqref="G3:G49 G61:G67">
      <formula1>t_class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X60"/>
  <sheetViews>
    <sheetView workbookViewId="0">
      <selection activeCell="A3" sqref="A3:XFD12"/>
    </sheetView>
  </sheetViews>
  <sheetFormatPr defaultRowHeight="15"/>
  <cols>
    <col min="1" max="1" width="5" customWidth="1"/>
    <col min="2" max="2" width="15" customWidth="1"/>
    <col min="3" max="3" width="14.5703125" customWidth="1"/>
    <col min="4" max="4" width="17.28515625" customWidth="1"/>
    <col min="5" max="5" width="32.42578125" customWidth="1"/>
    <col min="6" max="6" width="14.140625" customWidth="1"/>
    <col min="13" max="13" width="14.28515625" customWidth="1"/>
    <col min="14" max="14" width="37.42578125" customWidth="1"/>
  </cols>
  <sheetData>
    <row r="2" spans="1:15" s="5" customFormat="1" ht="51" customHeight="1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  <c r="I2" s="1" t="s">
        <v>7</v>
      </c>
      <c r="J2" s="1" t="s">
        <v>8</v>
      </c>
      <c r="K2" s="2" t="s">
        <v>9</v>
      </c>
      <c r="L2" s="1" t="s">
        <v>10</v>
      </c>
      <c r="M2" s="1" t="s">
        <v>656</v>
      </c>
      <c r="N2" s="3" t="s">
        <v>11</v>
      </c>
      <c r="O2" s="4"/>
    </row>
    <row r="3" spans="1:15" s="11" customFormat="1" ht="26.25">
      <c r="A3" s="7">
        <v>21</v>
      </c>
      <c r="B3" s="7" t="s">
        <v>554</v>
      </c>
      <c r="C3" s="7" t="s">
        <v>555</v>
      </c>
      <c r="D3" s="7" t="s">
        <v>91</v>
      </c>
      <c r="E3" s="62" t="s">
        <v>537</v>
      </c>
      <c r="F3" s="7" t="s">
        <v>16</v>
      </c>
      <c r="G3" s="7">
        <v>7</v>
      </c>
      <c r="H3" s="16" t="s">
        <v>17</v>
      </c>
      <c r="I3" s="19"/>
      <c r="J3" s="16">
        <f>H3+I3</f>
        <v>4</v>
      </c>
      <c r="K3" s="19">
        <v>8</v>
      </c>
      <c r="L3" s="20">
        <f t="shared" ref="L3:L34" si="0">J3/K3</f>
        <v>0.5</v>
      </c>
      <c r="M3" s="20" t="s">
        <v>654</v>
      </c>
      <c r="N3" s="63" t="s">
        <v>556</v>
      </c>
    </row>
    <row r="4" spans="1:15" s="11" customFormat="1" ht="26.25">
      <c r="A4" s="7">
        <v>22</v>
      </c>
      <c r="B4" s="19" t="s">
        <v>557</v>
      </c>
      <c r="C4" s="19" t="s">
        <v>46</v>
      </c>
      <c r="D4" s="19" t="s">
        <v>21</v>
      </c>
      <c r="E4" s="62" t="s">
        <v>537</v>
      </c>
      <c r="F4" s="7" t="s">
        <v>16</v>
      </c>
      <c r="G4" s="7">
        <v>7</v>
      </c>
      <c r="H4" s="16" t="s">
        <v>17</v>
      </c>
      <c r="I4" s="19"/>
      <c r="J4" s="16">
        <f>H4+I4</f>
        <v>4</v>
      </c>
      <c r="K4" s="19">
        <v>8</v>
      </c>
      <c r="L4" s="20">
        <f t="shared" si="0"/>
        <v>0.5</v>
      </c>
      <c r="M4" s="20" t="s">
        <v>654</v>
      </c>
      <c r="N4" s="63" t="s">
        <v>556</v>
      </c>
    </row>
    <row r="5" spans="1:15" s="11" customFormat="1" ht="26.25">
      <c r="A5" s="7">
        <v>23</v>
      </c>
      <c r="B5" s="7" t="s">
        <v>558</v>
      </c>
      <c r="C5" s="7" t="s">
        <v>559</v>
      </c>
      <c r="D5" s="7" t="s">
        <v>88</v>
      </c>
      <c r="E5" s="62" t="s">
        <v>537</v>
      </c>
      <c r="F5" s="7" t="s">
        <v>16</v>
      </c>
      <c r="G5" s="7">
        <v>7</v>
      </c>
      <c r="H5" s="7">
        <v>4</v>
      </c>
      <c r="I5" s="7"/>
      <c r="J5" s="7">
        <v>4</v>
      </c>
      <c r="K5" s="7">
        <v>8</v>
      </c>
      <c r="L5" s="20">
        <f t="shared" si="0"/>
        <v>0.5</v>
      </c>
      <c r="M5" s="20" t="s">
        <v>654</v>
      </c>
      <c r="N5" s="8" t="s">
        <v>545</v>
      </c>
    </row>
    <row r="6" spans="1:15" s="11" customFormat="1" ht="15.75">
      <c r="A6" s="7">
        <v>30</v>
      </c>
      <c r="B6" s="46" t="s">
        <v>618</v>
      </c>
      <c r="C6" s="6" t="s">
        <v>272</v>
      </c>
      <c r="D6" s="6" t="s">
        <v>164</v>
      </c>
      <c r="E6" s="62" t="s">
        <v>577</v>
      </c>
      <c r="F6" s="7" t="s">
        <v>16</v>
      </c>
      <c r="G6" s="7" t="s">
        <v>177</v>
      </c>
      <c r="H6" s="7">
        <v>4</v>
      </c>
      <c r="I6" s="19">
        <v>0</v>
      </c>
      <c r="J6" s="7">
        <v>4</v>
      </c>
      <c r="K6" s="19">
        <v>8</v>
      </c>
      <c r="L6" s="20">
        <f t="shared" si="0"/>
        <v>0.5</v>
      </c>
      <c r="M6" s="20" t="s">
        <v>654</v>
      </c>
      <c r="N6" s="8" t="s">
        <v>603</v>
      </c>
    </row>
    <row r="7" spans="1:15" s="11" customFormat="1" ht="15.75">
      <c r="A7" s="7">
        <v>31</v>
      </c>
      <c r="B7" s="46" t="s">
        <v>618</v>
      </c>
      <c r="C7" s="6" t="s">
        <v>619</v>
      </c>
      <c r="D7" s="6" t="s">
        <v>164</v>
      </c>
      <c r="E7" s="62" t="s">
        <v>577</v>
      </c>
      <c r="F7" s="7" t="s">
        <v>16</v>
      </c>
      <c r="G7" s="7" t="s">
        <v>177</v>
      </c>
      <c r="H7" s="7">
        <v>4</v>
      </c>
      <c r="I7" s="19">
        <v>0</v>
      </c>
      <c r="J7" s="7">
        <v>4</v>
      </c>
      <c r="K7" s="19">
        <v>8</v>
      </c>
      <c r="L7" s="20">
        <f t="shared" si="0"/>
        <v>0.5</v>
      </c>
      <c r="M7" s="20" t="s">
        <v>654</v>
      </c>
      <c r="N7" s="8" t="s">
        <v>603</v>
      </c>
    </row>
    <row r="8" spans="1:15" s="11" customFormat="1" ht="15.75">
      <c r="A8" s="7">
        <v>43</v>
      </c>
      <c r="B8" s="44" t="s">
        <v>180</v>
      </c>
      <c r="C8" s="44" t="s">
        <v>119</v>
      </c>
      <c r="D8" s="44" t="s">
        <v>181</v>
      </c>
      <c r="E8" s="65" t="s">
        <v>98</v>
      </c>
      <c r="F8" s="7" t="s">
        <v>16</v>
      </c>
      <c r="G8" s="7" t="s">
        <v>182</v>
      </c>
      <c r="H8" s="16" t="s">
        <v>22</v>
      </c>
      <c r="I8" s="19"/>
      <c r="J8" s="16">
        <f>H8+I8</f>
        <v>3</v>
      </c>
      <c r="K8" s="19">
        <v>8</v>
      </c>
      <c r="L8" s="20">
        <f t="shared" si="0"/>
        <v>0.375</v>
      </c>
      <c r="M8" s="20" t="s">
        <v>657</v>
      </c>
      <c r="N8" s="8" t="s">
        <v>169</v>
      </c>
    </row>
    <row r="9" spans="1:15" s="11" customFormat="1" ht="15.75">
      <c r="A9" s="7">
        <v>48</v>
      </c>
      <c r="B9" s="44" t="s">
        <v>368</v>
      </c>
      <c r="C9" s="44" t="s">
        <v>13</v>
      </c>
      <c r="D9" s="44" t="s">
        <v>146</v>
      </c>
      <c r="E9" s="65" t="s">
        <v>283</v>
      </c>
      <c r="F9" s="7" t="s">
        <v>16</v>
      </c>
      <c r="G9" s="7">
        <v>7</v>
      </c>
      <c r="H9" s="16" t="s">
        <v>22</v>
      </c>
      <c r="I9" s="19"/>
      <c r="J9" s="16">
        <f>H9+I9</f>
        <v>3</v>
      </c>
      <c r="K9" s="19">
        <v>8</v>
      </c>
      <c r="L9" s="20">
        <f t="shared" si="0"/>
        <v>0.375</v>
      </c>
      <c r="M9" s="20" t="s">
        <v>657</v>
      </c>
      <c r="N9" s="63" t="s">
        <v>351</v>
      </c>
    </row>
    <row r="10" spans="1:15" s="11" customFormat="1" ht="26.25">
      <c r="A10" s="7">
        <v>24</v>
      </c>
      <c r="B10" s="16" t="s">
        <v>560</v>
      </c>
      <c r="C10" s="16" t="s">
        <v>49</v>
      </c>
      <c r="D10" s="29" t="s">
        <v>44</v>
      </c>
      <c r="E10" s="62" t="s">
        <v>537</v>
      </c>
      <c r="F10" s="7" t="s">
        <v>16</v>
      </c>
      <c r="G10" s="7">
        <v>7</v>
      </c>
      <c r="H10" s="16" t="s">
        <v>22</v>
      </c>
      <c r="I10" s="19"/>
      <c r="J10" s="16">
        <f>H10+I10</f>
        <v>3</v>
      </c>
      <c r="K10" s="19">
        <v>8</v>
      </c>
      <c r="L10" s="20">
        <f t="shared" si="0"/>
        <v>0.375</v>
      </c>
      <c r="M10" s="20" t="s">
        <v>657</v>
      </c>
      <c r="N10" s="63" t="s">
        <v>545</v>
      </c>
    </row>
    <row r="11" spans="1:15" s="11" customFormat="1" ht="15.75">
      <c r="A11" s="7">
        <v>28</v>
      </c>
      <c r="B11" s="46" t="s">
        <v>615</v>
      </c>
      <c r="C11" s="6" t="s">
        <v>306</v>
      </c>
      <c r="D11" s="6" t="s">
        <v>70</v>
      </c>
      <c r="E11" s="62" t="s">
        <v>577</v>
      </c>
      <c r="F11" s="7" t="s">
        <v>16</v>
      </c>
      <c r="G11" s="7" t="s">
        <v>177</v>
      </c>
      <c r="H11" s="7">
        <v>3</v>
      </c>
      <c r="I11" s="19">
        <v>0</v>
      </c>
      <c r="J11" s="7">
        <v>3</v>
      </c>
      <c r="K11" s="19">
        <v>8</v>
      </c>
      <c r="L11" s="20">
        <f t="shared" si="0"/>
        <v>0.375</v>
      </c>
      <c r="M11" s="20" t="s">
        <v>657</v>
      </c>
      <c r="N11" s="8" t="s">
        <v>603</v>
      </c>
    </row>
    <row r="12" spans="1:15" s="11" customFormat="1" ht="15.75">
      <c r="A12" s="7">
        <v>33</v>
      </c>
      <c r="B12" s="46" t="s">
        <v>622</v>
      </c>
      <c r="C12" s="6" t="s">
        <v>343</v>
      </c>
      <c r="D12" s="6" t="s">
        <v>50</v>
      </c>
      <c r="E12" s="62" t="s">
        <v>577</v>
      </c>
      <c r="F12" s="7" t="s">
        <v>16</v>
      </c>
      <c r="G12" s="7" t="s">
        <v>182</v>
      </c>
      <c r="H12" s="7">
        <v>3</v>
      </c>
      <c r="I12" s="19">
        <v>0</v>
      </c>
      <c r="J12" s="7">
        <v>3</v>
      </c>
      <c r="K12" s="19">
        <v>8</v>
      </c>
      <c r="L12" s="20">
        <f t="shared" si="0"/>
        <v>0.375</v>
      </c>
      <c r="M12" s="20" t="s">
        <v>657</v>
      </c>
      <c r="N12" s="8" t="s">
        <v>603</v>
      </c>
    </row>
    <row r="13" spans="1:15" s="11" customFormat="1" ht="15.75">
      <c r="A13" s="7">
        <v>41</v>
      </c>
      <c r="B13" s="15" t="s">
        <v>175</v>
      </c>
      <c r="C13" s="8" t="s">
        <v>176</v>
      </c>
      <c r="D13" s="8" t="s">
        <v>91</v>
      </c>
      <c r="E13" s="65" t="s">
        <v>98</v>
      </c>
      <c r="F13" s="7" t="s">
        <v>16</v>
      </c>
      <c r="G13" s="7" t="s">
        <v>177</v>
      </c>
      <c r="H13" s="16" t="s">
        <v>38</v>
      </c>
      <c r="I13" s="19"/>
      <c r="J13" s="16">
        <f t="shared" ref="J13:J21" si="1">H13+I13</f>
        <v>2</v>
      </c>
      <c r="K13" s="19">
        <v>8</v>
      </c>
      <c r="L13" s="20">
        <f t="shared" si="0"/>
        <v>0.25</v>
      </c>
      <c r="M13" s="20"/>
      <c r="N13" s="13" t="s">
        <v>169</v>
      </c>
    </row>
    <row r="14" spans="1:15" s="11" customFormat="1" ht="15.75">
      <c r="A14" s="7">
        <v>44</v>
      </c>
      <c r="B14" s="44" t="s">
        <v>183</v>
      </c>
      <c r="C14" s="44" t="s">
        <v>184</v>
      </c>
      <c r="D14" s="44" t="s">
        <v>185</v>
      </c>
      <c r="E14" s="65" t="s">
        <v>98</v>
      </c>
      <c r="F14" s="7" t="s">
        <v>16</v>
      </c>
      <c r="G14" s="7" t="s">
        <v>182</v>
      </c>
      <c r="H14" s="16" t="s">
        <v>38</v>
      </c>
      <c r="I14" s="19"/>
      <c r="J14" s="16">
        <f t="shared" si="1"/>
        <v>2</v>
      </c>
      <c r="K14" s="19">
        <v>8</v>
      </c>
      <c r="L14" s="20">
        <f t="shared" si="0"/>
        <v>0.25</v>
      </c>
      <c r="M14" s="20"/>
      <c r="N14" s="8" t="s">
        <v>169</v>
      </c>
    </row>
    <row r="15" spans="1:15" s="11" customFormat="1" ht="15.75">
      <c r="A15" s="7">
        <v>46</v>
      </c>
      <c r="B15" s="8" t="s">
        <v>188</v>
      </c>
      <c r="C15" s="8" t="s">
        <v>189</v>
      </c>
      <c r="D15" s="14" t="s">
        <v>56</v>
      </c>
      <c r="E15" s="65" t="s">
        <v>98</v>
      </c>
      <c r="F15" s="7" t="s">
        <v>16</v>
      </c>
      <c r="G15" s="7" t="s">
        <v>182</v>
      </c>
      <c r="H15" s="16" t="s">
        <v>38</v>
      </c>
      <c r="I15" s="19"/>
      <c r="J15" s="16">
        <f t="shared" si="1"/>
        <v>2</v>
      </c>
      <c r="K15" s="19">
        <v>8</v>
      </c>
      <c r="L15" s="20">
        <f t="shared" si="0"/>
        <v>0.25</v>
      </c>
      <c r="M15" s="20"/>
      <c r="N15" s="8" t="s">
        <v>169</v>
      </c>
    </row>
    <row r="16" spans="1:15" s="17" customFormat="1" ht="15.75">
      <c r="A16" s="7">
        <v>48</v>
      </c>
      <c r="B16" s="44" t="s">
        <v>194</v>
      </c>
      <c r="C16" s="44" t="s">
        <v>195</v>
      </c>
      <c r="D16" s="44" t="s">
        <v>196</v>
      </c>
      <c r="E16" s="65" t="s">
        <v>98</v>
      </c>
      <c r="F16" s="7" t="s">
        <v>16</v>
      </c>
      <c r="G16" s="7" t="s">
        <v>193</v>
      </c>
      <c r="H16" s="16" t="s">
        <v>38</v>
      </c>
      <c r="I16" s="19"/>
      <c r="J16" s="16">
        <f t="shared" si="1"/>
        <v>2</v>
      </c>
      <c r="K16" s="19">
        <v>8</v>
      </c>
      <c r="L16" s="20">
        <f t="shared" si="0"/>
        <v>0.25</v>
      </c>
      <c r="M16" s="20"/>
      <c r="N16" s="63" t="s">
        <v>113</v>
      </c>
    </row>
    <row r="17" spans="1:14" s="11" customFormat="1" ht="15.75">
      <c r="A17" s="7">
        <v>49</v>
      </c>
      <c r="B17" s="8" t="s">
        <v>197</v>
      </c>
      <c r="C17" s="8" t="s">
        <v>198</v>
      </c>
      <c r="D17" s="14" t="s">
        <v>199</v>
      </c>
      <c r="E17" s="65" t="s">
        <v>98</v>
      </c>
      <c r="F17" s="7" t="s">
        <v>16</v>
      </c>
      <c r="G17" s="7" t="s">
        <v>193</v>
      </c>
      <c r="H17" s="16" t="s">
        <v>38</v>
      </c>
      <c r="I17" s="19"/>
      <c r="J17" s="16">
        <f t="shared" si="1"/>
        <v>2</v>
      </c>
      <c r="K17" s="19">
        <v>8</v>
      </c>
      <c r="L17" s="20">
        <f t="shared" si="0"/>
        <v>0.25</v>
      </c>
      <c r="M17" s="20"/>
      <c r="N17" s="8" t="s">
        <v>113</v>
      </c>
    </row>
    <row r="18" spans="1:14" s="11" customFormat="1" ht="15.75">
      <c r="A18" s="7">
        <v>40</v>
      </c>
      <c r="B18" s="15" t="s">
        <v>287</v>
      </c>
      <c r="C18" s="8" t="s">
        <v>356</v>
      </c>
      <c r="D18" s="8" t="s">
        <v>249</v>
      </c>
      <c r="E18" s="65" t="s">
        <v>283</v>
      </c>
      <c r="F18" s="7" t="s">
        <v>16</v>
      </c>
      <c r="G18" s="7">
        <v>7</v>
      </c>
      <c r="H18" s="16" t="s">
        <v>38</v>
      </c>
      <c r="I18" s="19"/>
      <c r="J18" s="16">
        <f t="shared" si="1"/>
        <v>2</v>
      </c>
      <c r="K18" s="19">
        <v>8</v>
      </c>
      <c r="L18" s="20">
        <f t="shared" si="0"/>
        <v>0.25</v>
      </c>
      <c r="M18" s="20"/>
      <c r="N18" s="13" t="s">
        <v>351</v>
      </c>
    </row>
    <row r="19" spans="1:14" s="11" customFormat="1" ht="15.75">
      <c r="A19" s="7">
        <v>41</v>
      </c>
      <c r="B19" s="15" t="s">
        <v>357</v>
      </c>
      <c r="C19" s="8" t="s">
        <v>310</v>
      </c>
      <c r="D19" s="8" t="s">
        <v>358</v>
      </c>
      <c r="E19" s="65" t="s">
        <v>283</v>
      </c>
      <c r="F19" s="7" t="s">
        <v>16</v>
      </c>
      <c r="G19" s="7">
        <v>7</v>
      </c>
      <c r="H19" s="16" t="s">
        <v>38</v>
      </c>
      <c r="I19" s="19"/>
      <c r="J19" s="16">
        <f t="shared" si="1"/>
        <v>2</v>
      </c>
      <c r="K19" s="19">
        <v>8</v>
      </c>
      <c r="L19" s="20">
        <f t="shared" si="0"/>
        <v>0.25</v>
      </c>
      <c r="M19" s="20"/>
      <c r="N19" s="13" t="s">
        <v>351</v>
      </c>
    </row>
    <row r="20" spans="1:14" s="11" customFormat="1" ht="15.75">
      <c r="A20" s="7">
        <v>45</v>
      </c>
      <c r="B20" s="59" t="s">
        <v>362</v>
      </c>
      <c r="C20" s="6" t="s">
        <v>363</v>
      </c>
      <c r="D20" s="6" t="s">
        <v>364</v>
      </c>
      <c r="E20" s="65" t="s">
        <v>283</v>
      </c>
      <c r="F20" s="7" t="s">
        <v>16</v>
      </c>
      <c r="G20" s="7">
        <v>7</v>
      </c>
      <c r="H20" s="16" t="s">
        <v>38</v>
      </c>
      <c r="I20" s="19"/>
      <c r="J20" s="16">
        <f t="shared" si="1"/>
        <v>2</v>
      </c>
      <c r="K20" s="19">
        <v>8</v>
      </c>
      <c r="L20" s="20">
        <f t="shared" si="0"/>
        <v>0.25</v>
      </c>
      <c r="M20" s="20"/>
      <c r="N20" s="63" t="s">
        <v>351</v>
      </c>
    </row>
    <row r="21" spans="1:14" s="11" customFormat="1" ht="15.75">
      <c r="A21" s="7">
        <v>2</v>
      </c>
      <c r="B21" s="8" t="s">
        <v>408</v>
      </c>
      <c r="C21" s="21" t="s">
        <v>409</v>
      </c>
      <c r="D21" s="44" t="s">
        <v>410</v>
      </c>
      <c r="E21" s="65" t="s">
        <v>405</v>
      </c>
      <c r="F21" s="7" t="s">
        <v>16</v>
      </c>
      <c r="G21" s="7" t="s">
        <v>406</v>
      </c>
      <c r="H21" s="16" t="s">
        <v>38</v>
      </c>
      <c r="I21" s="19"/>
      <c r="J21" s="16">
        <f t="shared" si="1"/>
        <v>2</v>
      </c>
      <c r="K21" s="19">
        <v>8</v>
      </c>
      <c r="L21" s="20">
        <f t="shared" si="0"/>
        <v>0.25</v>
      </c>
      <c r="M21" s="20"/>
      <c r="N21" s="8" t="s">
        <v>407</v>
      </c>
    </row>
    <row r="22" spans="1:14" s="11" customFormat="1" ht="15.75">
      <c r="A22" s="7">
        <v>4</v>
      </c>
      <c r="B22" s="7" t="s">
        <v>497</v>
      </c>
      <c r="C22" s="7" t="s">
        <v>327</v>
      </c>
      <c r="D22" s="7" t="s">
        <v>34</v>
      </c>
      <c r="E22" s="71" t="s">
        <v>458</v>
      </c>
      <c r="F22" s="7" t="s">
        <v>16</v>
      </c>
      <c r="G22" s="7">
        <v>7</v>
      </c>
      <c r="H22" s="7">
        <v>2</v>
      </c>
      <c r="I22" s="7"/>
      <c r="J22" s="7">
        <v>2</v>
      </c>
      <c r="K22" s="7">
        <v>8</v>
      </c>
      <c r="L22" s="20">
        <f t="shared" si="0"/>
        <v>0.25</v>
      </c>
      <c r="M22" s="20"/>
      <c r="N22" s="16" t="s">
        <v>493</v>
      </c>
    </row>
    <row r="23" spans="1:14" s="11" customFormat="1" ht="15.75">
      <c r="A23" s="7">
        <v>5</v>
      </c>
      <c r="B23" s="7" t="s">
        <v>498</v>
      </c>
      <c r="C23" s="7" t="s">
        <v>286</v>
      </c>
      <c r="D23" s="7" t="s">
        <v>281</v>
      </c>
      <c r="E23" s="71" t="s">
        <v>458</v>
      </c>
      <c r="F23" s="7" t="s">
        <v>16</v>
      </c>
      <c r="G23" s="7">
        <v>7</v>
      </c>
      <c r="H23" s="7">
        <v>2</v>
      </c>
      <c r="I23" s="7"/>
      <c r="J23" s="7">
        <v>2</v>
      </c>
      <c r="K23" s="7">
        <v>8</v>
      </c>
      <c r="L23" s="20">
        <f t="shared" si="0"/>
        <v>0.25</v>
      </c>
      <c r="M23" s="20"/>
      <c r="N23" s="16" t="s">
        <v>493</v>
      </c>
    </row>
    <row r="24" spans="1:14" s="11" customFormat="1" ht="15.75">
      <c r="A24" s="7">
        <v>8</v>
      </c>
      <c r="B24" s="7" t="s">
        <v>501</v>
      </c>
      <c r="C24" s="7" t="s">
        <v>343</v>
      </c>
      <c r="D24" s="7" t="s">
        <v>181</v>
      </c>
      <c r="E24" s="71" t="s">
        <v>458</v>
      </c>
      <c r="F24" s="7" t="s">
        <v>16</v>
      </c>
      <c r="G24" s="7">
        <v>7</v>
      </c>
      <c r="H24" s="7">
        <v>2</v>
      </c>
      <c r="I24" s="7"/>
      <c r="J24" s="7">
        <v>2</v>
      </c>
      <c r="K24" s="7">
        <v>8</v>
      </c>
      <c r="L24" s="20">
        <f t="shared" si="0"/>
        <v>0.25</v>
      </c>
      <c r="M24" s="20"/>
      <c r="N24" s="16" t="s">
        <v>493</v>
      </c>
    </row>
    <row r="25" spans="1:14" s="11" customFormat="1" ht="26.25">
      <c r="A25" s="7">
        <v>25</v>
      </c>
      <c r="B25" s="7" t="s">
        <v>561</v>
      </c>
      <c r="C25" s="7" t="s">
        <v>562</v>
      </c>
      <c r="D25" s="7" t="s">
        <v>124</v>
      </c>
      <c r="E25" s="62" t="s">
        <v>537</v>
      </c>
      <c r="F25" s="7" t="s">
        <v>16</v>
      </c>
      <c r="G25" s="7">
        <v>7</v>
      </c>
      <c r="H25" s="16" t="s">
        <v>38</v>
      </c>
      <c r="I25" s="19"/>
      <c r="J25" s="16">
        <f>H25+I25</f>
        <v>2</v>
      </c>
      <c r="K25" s="19">
        <v>8</v>
      </c>
      <c r="L25" s="20">
        <f t="shared" si="0"/>
        <v>0.25</v>
      </c>
      <c r="M25" s="20"/>
      <c r="N25" s="8" t="s">
        <v>556</v>
      </c>
    </row>
    <row r="26" spans="1:14" s="11" customFormat="1" ht="15.75">
      <c r="A26" s="7">
        <v>32</v>
      </c>
      <c r="B26" s="46" t="s">
        <v>620</v>
      </c>
      <c r="C26" s="6" t="s">
        <v>621</v>
      </c>
      <c r="D26" s="6" t="s">
        <v>507</v>
      </c>
      <c r="E26" s="62" t="s">
        <v>577</v>
      </c>
      <c r="F26" s="7" t="s">
        <v>16</v>
      </c>
      <c r="G26" s="7" t="s">
        <v>182</v>
      </c>
      <c r="H26" s="7">
        <v>2</v>
      </c>
      <c r="I26" s="19">
        <v>0</v>
      </c>
      <c r="J26" s="7">
        <v>2</v>
      </c>
      <c r="K26" s="19">
        <v>8</v>
      </c>
      <c r="L26" s="20">
        <f t="shared" si="0"/>
        <v>0.25</v>
      </c>
      <c r="M26" s="20"/>
      <c r="N26" s="8" t="s">
        <v>603</v>
      </c>
    </row>
    <row r="27" spans="1:14" s="11" customFormat="1" ht="15.75">
      <c r="A27" s="7">
        <v>45</v>
      </c>
      <c r="B27" s="59" t="s">
        <v>186</v>
      </c>
      <c r="C27" s="6" t="s">
        <v>187</v>
      </c>
      <c r="D27" s="6" t="s">
        <v>91</v>
      </c>
      <c r="E27" s="65" t="s">
        <v>98</v>
      </c>
      <c r="F27" s="7" t="s">
        <v>16</v>
      </c>
      <c r="G27" s="7" t="s">
        <v>182</v>
      </c>
      <c r="H27" s="16" t="s">
        <v>47</v>
      </c>
      <c r="I27" s="19"/>
      <c r="J27" s="16">
        <f>H27+I27</f>
        <v>1</v>
      </c>
      <c r="K27" s="19">
        <v>8</v>
      </c>
      <c r="L27" s="20">
        <f t="shared" si="0"/>
        <v>0.125</v>
      </c>
      <c r="M27" s="20"/>
      <c r="N27" s="8" t="s">
        <v>169</v>
      </c>
    </row>
    <row r="28" spans="1:14" s="11" customFormat="1" ht="15.75">
      <c r="A28" s="7">
        <v>36</v>
      </c>
      <c r="B28" s="8" t="s">
        <v>349</v>
      </c>
      <c r="C28" s="8" t="s">
        <v>286</v>
      </c>
      <c r="D28" s="14" t="s">
        <v>350</v>
      </c>
      <c r="E28" s="65" t="s">
        <v>283</v>
      </c>
      <c r="F28" s="7" t="s">
        <v>16</v>
      </c>
      <c r="G28" s="7">
        <v>7</v>
      </c>
      <c r="H28" s="16" t="s">
        <v>47</v>
      </c>
      <c r="I28" s="19"/>
      <c r="J28" s="16" t="s">
        <v>47</v>
      </c>
      <c r="K28" s="19">
        <v>8</v>
      </c>
      <c r="L28" s="20">
        <f t="shared" si="0"/>
        <v>0.125</v>
      </c>
      <c r="M28" s="20"/>
      <c r="N28" s="8" t="s">
        <v>351</v>
      </c>
    </row>
    <row r="29" spans="1:14" s="11" customFormat="1" ht="15.75">
      <c r="A29" s="7">
        <v>37</v>
      </c>
      <c r="B29" s="8" t="s">
        <v>352</v>
      </c>
      <c r="C29" s="14" t="s">
        <v>345</v>
      </c>
      <c r="D29" s="8" t="s">
        <v>353</v>
      </c>
      <c r="E29" s="65" t="s">
        <v>283</v>
      </c>
      <c r="F29" s="7" t="s">
        <v>16</v>
      </c>
      <c r="G29" s="7">
        <v>7</v>
      </c>
      <c r="H29" s="16" t="s">
        <v>47</v>
      </c>
      <c r="I29" s="19"/>
      <c r="J29" s="16">
        <f t="shared" ref="J29:J34" si="2">H29+I29</f>
        <v>1</v>
      </c>
      <c r="K29" s="19">
        <v>8</v>
      </c>
      <c r="L29" s="20">
        <f t="shared" si="0"/>
        <v>0.125</v>
      </c>
      <c r="M29" s="20"/>
      <c r="N29" s="8" t="s">
        <v>351</v>
      </c>
    </row>
    <row r="30" spans="1:14" s="11" customFormat="1" ht="15.75">
      <c r="A30" s="7">
        <v>38</v>
      </c>
      <c r="B30" s="8" t="s">
        <v>354</v>
      </c>
      <c r="C30" s="8" t="s">
        <v>330</v>
      </c>
      <c r="D30" s="8" t="s">
        <v>294</v>
      </c>
      <c r="E30" s="65" t="s">
        <v>283</v>
      </c>
      <c r="F30" s="7" t="s">
        <v>16</v>
      </c>
      <c r="G30" s="7">
        <v>7</v>
      </c>
      <c r="H30" s="16" t="s">
        <v>47</v>
      </c>
      <c r="I30" s="19"/>
      <c r="J30" s="16">
        <f t="shared" si="2"/>
        <v>1</v>
      </c>
      <c r="K30" s="19">
        <v>8</v>
      </c>
      <c r="L30" s="20">
        <f t="shared" si="0"/>
        <v>0.125</v>
      </c>
      <c r="M30" s="20"/>
      <c r="N30" s="8" t="s">
        <v>351</v>
      </c>
    </row>
    <row r="31" spans="1:14" s="11" customFormat="1" ht="15.75">
      <c r="A31" s="7">
        <v>42</v>
      </c>
      <c r="B31" s="8" t="s">
        <v>359</v>
      </c>
      <c r="C31" s="8" t="s">
        <v>272</v>
      </c>
      <c r="D31" s="14" t="s">
        <v>88</v>
      </c>
      <c r="E31" s="65" t="s">
        <v>283</v>
      </c>
      <c r="F31" s="7" t="s">
        <v>16</v>
      </c>
      <c r="G31" s="7">
        <v>7</v>
      </c>
      <c r="H31" s="16" t="s">
        <v>47</v>
      </c>
      <c r="I31" s="19"/>
      <c r="J31" s="16">
        <f t="shared" si="2"/>
        <v>1</v>
      </c>
      <c r="K31" s="19">
        <v>8</v>
      </c>
      <c r="L31" s="20">
        <f t="shared" si="0"/>
        <v>0.125</v>
      </c>
      <c r="M31" s="20"/>
      <c r="N31" s="8" t="s">
        <v>351</v>
      </c>
    </row>
    <row r="32" spans="1:14" s="11" customFormat="1" ht="15.75">
      <c r="A32" s="7">
        <v>43</v>
      </c>
      <c r="B32" s="44" t="s">
        <v>360</v>
      </c>
      <c r="C32" s="44" t="s">
        <v>78</v>
      </c>
      <c r="D32" s="44" t="s">
        <v>150</v>
      </c>
      <c r="E32" s="65" t="s">
        <v>283</v>
      </c>
      <c r="F32" s="7" t="s">
        <v>16</v>
      </c>
      <c r="G32" s="7">
        <v>7</v>
      </c>
      <c r="H32" s="16" t="s">
        <v>47</v>
      </c>
      <c r="I32" s="19"/>
      <c r="J32" s="16">
        <f t="shared" si="2"/>
        <v>1</v>
      </c>
      <c r="K32" s="19">
        <v>8</v>
      </c>
      <c r="L32" s="20">
        <f t="shared" si="0"/>
        <v>0.125</v>
      </c>
      <c r="M32" s="20"/>
      <c r="N32" s="63" t="s">
        <v>351</v>
      </c>
    </row>
    <row r="33" spans="1:24" s="11" customFormat="1" ht="15.75">
      <c r="A33" s="7">
        <v>44</v>
      </c>
      <c r="B33" s="44" t="s">
        <v>361</v>
      </c>
      <c r="C33" s="44" t="s">
        <v>327</v>
      </c>
      <c r="D33" s="44" t="s">
        <v>185</v>
      </c>
      <c r="E33" s="65" t="s">
        <v>283</v>
      </c>
      <c r="F33" s="7" t="s">
        <v>16</v>
      </c>
      <c r="G33" s="7">
        <v>7</v>
      </c>
      <c r="H33" s="16" t="s">
        <v>47</v>
      </c>
      <c r="I33" s="19"/>
      <c r="J33" s="16">
        <f t="shared" si="2"/>
        <v>1</v>
      </c>
      <c r="K33" s="19">
        <v>8</v>
      </c>
      <c r="L33" s="20">
        <f t="shared" si="0"/>
        <v>0.125</v>
      </c>
      <c r="M33" s="20"/>
      <c r="N33" s="63" t="s">
        <v>351</v>
      </c>
    </row>
    <row r="34" spans="1:24" s="23" customFormat="1" ht="15.75">
      <c r="A34" s="24">
        <v>47</v>
      </c>
      <c r="B34" s="107" t="s">
        <v>367</v>
      </c>
      <c r="C34" s="61" t="s">
        <v>304</v>
      </c>
      <c r="D34" s="61" t="s">
        <v>124</v>
      </c>
      <c r="E34" s="120" t="s">
        <v>283</v>
      </c>
      <c r="F34" s="24" t="s">
        <v>16</v>
      </c>
      <c r="G34" s="24">
        <v>7</v>
      </c>
      <c r="H34" s="25" t="s">
        <v>47</v>
      </c>
      <c r="I34" s="26"/>
      <c r="J34" s="25">
        <f t="shared" si="2"/>
        <v>1</v>
      </c>
      <c r="K34" s="26">
        <v>8</v>
      </c>
      <c r="L34" s="28">
        <f t="shared" si="0"/>
        <v>0.125</v>
      </c>
      <c r="M34" s="28"/>
      <c r="N34" s="112" t="s">
        <v>351</v>
      </c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24" s="23" customFormat="1" ht="15.75">
      <c r="A35" s="24">
        <v>3</v>
      </c>
      <c r="B35" s="24" t="s">
        <v>496</v>
      </c>
      <c r="C35" s="24" t="s">
        <v>166</v>
      </c>
      <c r="D35" s="24" t="s">
        <v>56</v>
      </c>
      <c r="E35" s="66" t="s">
        <v>458</v>
      </c>
      <c r="F35" s="24" t="s">
        <v>16</v>
      </c>
      <c r="G35" s="24">
        <v>7</v>
      </c>
      <c r="H35" s="24">
        <v>1</v>
      </c>
      <c r="I35" s="24"/>
      <c r="J35" s="24">
        <v>1</v>
      </c>
      <c r="K35" s="24">
        <v>8</v>
      </c>
      <c r="L35" s="28">
        <f t="shared" ref="L35:L60" si="3">J35/K35</f>
        <v>0.125</v>
      </c>
      <c r="M35" s="28"/>
      <c r="N35" s="25" t="s">
        <v>493</v>
      </c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1:24" s="23" customFormat="1" ht="15.75">
      <c r="A36" s="24">
        <v>9</v>
      </c>
      <c r="B36" s="24" t="s">
        <v>502</v>
      </c>
      <c r="C36" s="24" t="s">
        <v>503</v>
      </c>
      <c r="D36" s="24" t="s">
        <v>181</v>
      </c>
      <c r="E36" s="66" t="s">
        <v>458</v>
      </c>
      <c r="F36" s="24" t="s">
        <v>16</v>
      </c>
      <c r="G36" s="24">
        <v>7</v>
      </c>
      <c r="H36" s="24">
        <v>1</v>
      </c>
      <c r="I36" s="24"/>
      <c r="J36" s="24">
        <v>1</v>
      </c>
      <c r="K36" s="24">
        <v>8</v>
      </c>
      <c r="L36" s="28">
        <f t="shared" si="3"/>
        <v>0.125</v>
      </c>
      <c r="M36" s="28"/>
      <c r="N36" s="25" t="s">
        <v>493</v>
      </c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spans="1:24" s="23" customFormat="1" ht="15.75">
      <c r="A37" s="24">
        <v>10</v>
      </c>
      <c r="B37" s="24" t="s">
        <v>504</v>
      </c>
      <c r="C37" s="24" t="s">
        <v>300</v>
      </c>
      <c r="D37" s="24" t="s">
        <v>333</v>
      </c>
      <c r="E37" s="66" t="s">
        <v>458</v>
      </c>
      <c r="F37" s="24" t="s">
        <v>16</v>
      </c>
      <c r="G37" s="24">
        <v>7</v>
      </c>
      <c r="H37" s="24">
        <v>1</v>
      </c>
      <c r="I37" s="24"/>
      <c r="J37" s="24">
        <v>1</v>
      </c>
      <c r="K37" s="24">
        <v>8</v>
      </c>
      <c r="L37" s="28">
        <f t="shared" si="3"/>
        <v>0.125</v>
      </c>
      <c r="M37" s="28"/>
      <c r="N37" s="25" t="s">
        <v>493</v>
      </c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spans="1:24" s="23" customFormat="1" ht="15.75">
      <c r="A38" s="24">
        <v>11</v>
      </c>
      <c r="B38" s="24" t="s">
        <v>505</v>
      </c>
      <c r="C38" s="24" t="s">
        <v>506</v>
      </c>
      <c r="D38" s="24" t="s">
        <v>507</v>
      </c>
      <c r="E38" s="66" t="s">
        <v>458</v>
      </c>
      <c r="F38" s="24" t="s">
        <v>16</v>
      </c>
      <c r="G38" s="24">
        <v>7</v>
      </c>
      <c r="H38" s="24">
        <v>1</v>
      </c>
      <c r="I38" s="24"/>
      <c r="J38" s="24">
        <v>1</v>
      </c>
      <c r="K38" s="24">
        <v>8</v>
      </c>
      <c r="L38" s="28">
        <f t="shared" si="3"/>
        <v>0.125</v>
      </c>
      <c r="M38" s="28"/>
      <c r="N38" s="25" t="s">
        <v>493</v>
      </c>
      <c r="O38" s="22"/>
      <c r="P38" s="22"/>
      <c r="Q38" s="22"/>
      <c r="R38" s="22"/>
      <c r="S38" s="22"/>
      <c r="T38" s="22"/>
      <c r="U38" s="22"/>
      <c r="V38" s="22"/>
      <c r="W38" s="22"/>
      <c r="X38" s="22"/>
    </row>
    <row r="39" spans="1:24" s="23" customFormat="1" ht="15.75">
      <c r="A39" s="24">
        <v>25</v>
      </c>
      <c r="B39" s="116" t="s">
        <v>611</v>
      </c>
      <c r="C39" s="61" t="s">
        <v>380</v>
      </c>
      <c r="D39" s="61" t="s">
        <v>281</v>
      </c>
      <c r="E39" s="60" t="s">
        <v>577</v>
      </c>
      <c r="F39" s="24" t="s">
        <v>16</v>
      </c>
      <c r="G39" s="24" t="s">
        <v>406</v>
      </c>
      <c r="H39" s="24">
        <v>1</v>
      </c>
      <c r="I39" s="26">
        <v>0</v>
      </c>
      <c r="J39" s="24">
        <v>1</v>
      </c>
      <c r="K39" s="26">
        <v>8</v>
      </c>
      <c r="L39" s="28">
        <f t="shared" si="3"/>
        <v>0.125</v>
      </c>
      <c r="M39" s="28"/>
      <c r="N39" s="27" t="s">
        <v>603</v>
      </c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spans="1:24" s="23" customFormat="1" ht="15.75">
      <c r="A40" s="24">
        <v>26</v>
      </c>
      <c r="B40" s="116" t="s">
        <v>612</v>
      </c>
      <c r="C40" s="61" t="s">
        <v>96</v>
      </c>
      <c r="D40" s="61" t="s">
        <v>21</v>
      </c>
      <c r="E40" s="60" t="s">
        <v>577</v>
      </c>
      <c r="F40" s="24" t="s">
        <v>16</v>
      </c>
      <c r="G40" s="24" t="s">
        <v>406</v>
      </c>
      <c r="H40" s="24">
        <v>1</v>
      </c>
      <c r="I40" s="26">
        <v>0</v>
      </c>
      <c r="J40" s="24">
        <v>1</v>
      </c>
      <c r="K40" s="26">
        <v>8</v>
      </c>
      <c r="L40" s="28">
        <f t="shared" si="3"/>
        <v>0.125</v>
      </c>
      <c r="M40" s="28"/>
      <c r="N40" s="27" t="s">
        <v>603</v>
      </c>
      <c r="O40" s="22"/>
      <c r="P40" s="22"/>
      <c r="Q40" s="22"/>
      <c r="R40" s="22"/>
      <c r="S40" s="22"/>
      <c r="T40" s="22"/>
      <c r="U40" s="22"/>
      <c r="V40" s="22"/>
      <c r="W40" s="22"/>
      <c r="X40" s="22"/>
    </row>
    <row r="41" spans="1:24" s="23" customFormat="1" ht="15.75">
      <c r="A41" s="24">
        <v>35</v>
      </c>
      <c r="B41" s="116" t="s">
        <v>626</v>
      </c>
      <c r="C41" s="61" t="s">
        <v>339</v>
      </c>
      <c r="D41" s="61" t="s">
        <v>50</v>
      </c>
      <c r="E41" s="60" t="s">
        <v>577</v>
      </c>
      <c r="F41" s="24" t="s">
        <v>16</v>
      </c>
      <c r="G41" s="24" t="s">
        <v>193</v>
      </c>
      <c r="H41" s="24">
        <v>1</v>
      </c>
      <c r="I41" s="26">
        <v>0</v>
      </c>
      <c r="J41" s="24">
        <v>1</v>
      </c>
      <c r="K41" s="26">
        <v>8</v>
      </c>
      <c r="L41" s="28">
        <f t="shared" si="3"/>
        <v>0.125</v>
      </c>
      <c r="M41" s="28"/>
      <c r="N41" s="113" t="s">
        <v>625</v>
      </c>
      <c r="O41" s="22"/>
      <c r="P41" s="22"/>
      <c r="Q41" s="22"/>
      <c r="R41" s="22"/>
      <c r="S41" s="22"/>
      <c r="T41" s="22"/>
      <c r="U41" s="22"/>
      <c r="V41" s="22"/>
      <c r="W41" s="22"/>
      <c r="X41" s="22"/>
    </row>
    <row r="42" spans="1:24" s="11" customFormat="1" ht="15.75">
      <c r="A42" s="7">
        <v>53</v>
      </c>
      <c r="B42" s="58" t="s">
        <v>207</v>
      </c>
      <c r="C42" s="6" t="s">
        <v>154</v>
      </c>
      <c r="D42" s="6" t="s">
        <v>25</v>
      </c>
      <c r="E42" s="120" t="s">
        <v>98</v>
      </c>
      <c r="F42" s="7" t="s">
        <v>16</v>
      </c>
      <c r="G42" s="7" t="s">
        <v>206</v>
      </c>
      <c r="H42" s="16" t="s">
        <v>106</v>
      </c>
      <c r="I42" s="19"/>
      <c r="J42" s="16" t="s">
        <v>106</v>
      </c>
      <c r="K42" s="19">
        <v>8</v>
      </c>
      <c r="L42" s="20">
        <f t="shared" si="3"/>
        <v>0</v>
      </c>
      <c r="M42" s="20"/>
      <c r="N42" s="63" t="s">
        <v>138</v>
      </c>
    </row>
    <row r="43" spans="1:24" s="11" customFormat="1" ht="15.75">
      <c r="A43" s="7">
        <v>42</v>
      </c>
      <c r="B43" s="8" t="s">
        <v>178</v>
      </c>
      <c r="C43" s="8" t="s">
        <v>179</v>
      </c>
      <c r="D43" s="14" t="s">
        <v>58</v>
      </c>
      <c r="E43" s="120" t="s">
        <v>98</v>
      </c>
      <c r="F43" s="7" t="s">
        <v>16</v>
      </c>
      <c r="G43" s="7" t="s">
        <v>177</v>
      </c>
      <c r="H43" s="16" t="s">
        <v>106</v>
      </c>
      <c r="I43" s="19"/>
      <c r="J43" s="16">
        <f>H43+I43</f>
        <v>0</v>
      </c>
      <c r="K43" s="19">
        <v>8</v>
      </c>
      <c r="L43" s="20">
        <f t="shared" si="3"/>
        <v>0</v>
      </c>
      <c r="M43" s="20"/>
      <c r="N43" s="8" t="s">
        <v>169</v>
      </c>
    </row>
    <row r="44" spans="1:24" s="11" customFormat="1" ht="15.75">
      <c r="A44" s="7">
        <v>47</v>
      </c>
      <c r="B44" s="59" t="s">
        <v>190</v>
      </c>
      <c r="C44" s="6" t="s">
        <v>191</v>
      </c>
      <c r="D44" s="6" t="s">
        <v>192</v>
      </c>
      <c r="E44" s="120" t="s">
        <v>98</v>
      </c>
      <c r="F44" s="7" t="s">
        <v>16</v>
      </c>
      <c r="G44" s="7" t="s">
        <v>193</v>
      </c>
      <c r="H44" s="16" t="s">
        <v>106</v>
      </c>
      <c r="I44" s="19"/>
      <c r="J44" s="16">
        <f>H44+I44</f>
        <v>0</v>
      </c>
      <c r="K44" s="19">
        <v>8</v>
      </c>
      <c r="L44" s="20">
        <f t="shared" si="3"/>
        <v>0</v>
      </c>
      <c r="M44" s="20"/>
      <c r="N44" s="63" t="s">
        <v>113</v>
      </c>
    </row>
    <row r="45" spans="1:24" s="11" customFormat="1" ht="15.75">
      <c r="A45" s="7">
        <v>50</v>
      </c>
      <c r="B45" s="58" t="s">
        <v>200</v>
      </c>
      <c r="C45" s="6" t="s">
        <v>201</v>
      </c>
      <c r="D45" s="6" t="s">
        <v>161</v>
      </c>
      <c r="E45" s="65" t="s">
        <v>98</v>
      </c>
      <c r="F45" s="7" t="s">
        <v>16</v>
      </c>
      <c r="G45" s="7" t="s">
        <v>193</v>
      </c>
      <c r="H45" s="16" t="s">
        <v>106</v>
      </c>
      <c r="I45" s="19"/>
      <c r="J45" s="16">
        <f>I47+I45</f>
        <v>0</v>
      </c>
      <c r="K45" s="19">
        <v>8</v>
      </c>
      <c r="L45" s="20">
        <f t="shared" si="3"/>
        <v>0</v>
      </c>
      <c r="M45" s="20"/>
      <c r="N45" s="63" t="s">
        <v>113</v>
      </c>
    </row>
    <row r="46" spans="1:24" s="11" customFormat="1" ht="15.75">
      <c r="A46" s="7">
        <v>51</v>
      </c>
      <c r="B46" s="58" t="s">
        <v>202</v>
      </c>
      <c r="C46" s="6" t="s">
        <v>203</v>
      </c>
      <c r="D46" s="6" t="s">
        <v>185</v>
      </c>
      <c r="E46" s="65" t="s">
        <v>98</v>
      </c>
      <c r="F46" s="7" t="s">
        <v>16</v>
      </c>
      <c r="G46" s="7" t="s">
        <v>193</v>
      </c>
      <c r="H46" s="16" t="s">
        <v>38</v>
      </c>
      <c r="I46" s="19"/>
      <c r="J46" s="16">
        <f>I48+I46</f>
        <v>0</v>
      </c>
      <c r="K46" s="19">
        <v>8</v>
      </c>
      <c r="L46" s="20">
        <f t="shared" si="3"/>
        <v>0</v>
      </c>
      <c r="M46" s="20"/>
      <c r="N46" s="63" t="s">
        <v>113</v>
      </c>
    </row>
    <row r="47" spans="1:24" s="11" customFormat="1" ht="15.75">
      <c r="A47" s="7">
        <v>52</v>
      </c>
      <c r="B47" s="58" t="s">
        <v>204</v>
      </c>
      <c r="C47" s="6" t="s">
        <v>205</v>
      </c>
      <c r="D47" s="6" t="s">
        <v>14</v>
      </c>
      <c r="E47" s="65" t="s">
        <v>98</v>
      </c>
      <c r="F47" s="7" t="s">
        <v>16</v>
      </c>
      <c r="G47" s="7" t="s">
        <v>206</v>
      </c>
      <c r="H47" s="16" t="s">
        <v>38</v>
      </c>
      <c r="I47" s="19"/>
      <c r="J47" s="16">
        <f>I49+I47</f>
        <v>0</v>
      </c>
      <c r="K47" s="19">
        <v>8</v>
      </c>
      <c r="L47" s="20">
        <f t="shared" si="3"/>
        <v>0</v>
      </c>
      <c r="M47" s="20"/>
      <c r="N47" s="63" t="s">
        <v>138</v>
      </c>
    </row>
    <row r="48" spans="1:24" s="11" customFormat="1" ht="15.75">
      <c r="A48" s="7">
        <v>54</v>
      </c>
      <c r="B48" s="58" t="s">
        <v>208</v>
      </c>
      <c r="C48" s="6" t="s">
        <v>209</v>
      </c>
      <c r="D48" s="6" t="s">
        <v>210</v>
      </c>
      <c r="E48" s="65" t="s">
        <v>98</v>
      </c>
      <c r="F48" s="7" t="s">
        <v>16</v>
      </c>
      <c r="G48" s="7" t="s">
        <v>206</v>
      </c>
      <c r="H48" s="16" t="s">
        <v>106</v>
      </c>
      <c r="I48" s="19"/>
      <c r="J48" s="16">
        <f>I49+I48</f>
        <v>0</v>
      </c>
      <c r="K48" s="19">
        <v>8</v>
      </c>
      <c r="L48" s="20">
        <f t="shared" si="3"/>
        <v>0</v>
      </c>
      <c r="M48" s="20"/>
      <c r="N48" s="63" t="s">
        <v>138</v>
      </c>
    </row>
    <row r="49" spans="1:14" s="11" customFormat="1" ht="15.75">
      <c r="A49" s="7">
        <v>39</v>
      </c>
      <c r="B49" s="15" t="s">
        <v>355</v>
      </c>
      <c r="C49" s="8" t="s">
        <v>36</v>
      </c>
      <c r="D49" s="8" t="s">
        <v>281</v>
      </c>
      <c r="E49" s="65" t="s">
        <v>283</v>
      </c>
      <c r="F49" s="7" t="s">
        <v>16</v>
      </c>
      <c r="G49" s="7">
        <v>7</v>
      </c>
      <c r="H49" s="16" t="s">
        <v>106</v>
      </c>
      <c r="I49" s="19"/>
      <c r="J49" s="16">
        <f>H49+I49</f>
        <v>0</v>
      </c>
      <c r="K49" s="19">
        <v>8</v>
      </c>
      <c r="L49" s="20">
        <f t="shared" si="3"/>
        <v>0</v>
      </c>
      <c r="M49" s="20"/>
      <c r="N49" s="13" t="s">
        <v>351</v>
      </c>
    </row>
    <row r="50" spans="1:14" s="17" customFormat="1" ht="15.75">
      <c r="A50" s="36">
        <v>46</v>
      </c>
      <c r="B50" s="8" t="s">
        <v>365</v>
      </c>
      <c r="C50" s="37" t="s">
        <v>319</v>
      </c>
      <c r="D50" s="14" t="s">
        <v>366</v>
      </c>
      <c r="E50" s="65" t="s">
        <v>283</v>
      </c>
      <c r="F50" s="7" t="s">
        <v>16</v>
      </c>
      <c r="G50" s="7">
        <v>7</v>
      </c>
      <c r="H50" s="16" t="s">
        <v>106</v>
      </c>
      <c r="I50" s="19"/>
      <c r="J50" s="16">
        <f>H50+I50</f>
        <v>0</v>
      </c>
      <c r="K50" s="19">
        <v>8</v>
      </c>
      <c r="L50" s="20">
        <f t="shared" si="3"/>
        <v>0</v>
      </c>
      <c r="M50" s="20"/>
      <c r="N50" s="8" t="s">
        <v>351</v>
      </c>
    </row>
    <row r="51" spans="1:14" s="17" customFormat="1" ht="15.75">
      <c r="A51" s="36">
        <v>1</v>
      </c>
      <c r="B51" s="8" t="s">
        <v>403</v>
      </c>
      <c r="C51" s="119" t="s">
        <v>404</v>
      </c>
      <c r="D51" s="44" t="s">
        <v>21</v>
      </c>
      <c r="E51" s="65" t="s">
        <v>405</v>
      </c>
      <c r="F51" s="7" t="s">
        <v>16</v>
      </c>
      <c r="G51" s="7" t="s">
        <v>406</v>
      </c>
      <c r="H51" s="16" t="s">
        <v>106</v>
      </c>
      <c r="I51" s="19"/>
      <c r="J51" s="16">
        <f>H51+I51</f>
        <v>0</v>
      </c>
      <c r="K51" s="19">
        <v>8</v>
      </c>
      <c r="L51" s="20">
        <f t="shared" si="3"/>
        <v>0</v>
      </c>
      <c r="M51" s="20"/>
      <c r="N51" s="8" t="s">
        <v>407</v>
      </c>
    </row>
    <row r="52" spans="1:14" s="17" customFormat="1" ht="15.75">
      <c r="A52" s="36">
        <v>3</v>
      </c>
      <c r="B52" s="58" t="s">
        <v>411</v>
      </c>
      <c r="C52" s="38" t="s">
        <v>49</v>
      </c>
      <c r="D52" s="6" t="s">
        <v>181</v>
      </c>
      <c r="E52" s="65" t="s">
        <v>405</v>
      </c>
      <c r="F52" s="7" t="s">
        <v>16</v>
      </c>
      <c r="G52" s="7" t="s">
        <v>406</v>
      </c>
      <c r="H52" s="16" t="s">
        <v>106</v>
      </c>
      <c r="I52" s="41"/>
      <c r="J52" s="16">
        <f>H52+I52</f>
        <v>0</v>
      </c>
      <c r="K52" s="19">
        <v>8</v>
      </c>
      <c r="L52" s="20">
        <f t="shared" si="3"/>
        <v>0</v>
      </c>
      <c r="M52" s="20"/>
      <c r="N52" s="8" t="s">
        <v>407</v>
      </c>
    </row>
    <row r="53" spans="1:14" s="17" customFormat="1" ht="15.75">
      <c r="A53" s="36">
        <v>4</v>
      </c>
      <c r="B53" s="9" t="s">
        <v>412</v>
      </c>
      <c r="C53" s="117" t="s">
        <v>413</v>
      </c>
      <c r="D53" s="44" t="s">
        <v>109</v>
      </c>
      <c r="E53" s="65" t="s">
        <v>405</v>
      </c>
      <c r="F53" s="7" t="s">
        <v>16</v>
      </c>
      <c r="G53" s="7" t="s">
        <v>406</v>
      </c>
      <c r="H53" s="16" t="s">
        <v>106</v>
      </c>
      <c r="I53" s="41"/>
      <c r="J53" s="16">
        <f>H53+I53</f>
        <v>0</v>
      </c>
      <c r="K53" s="19">
        <v>8</v>
      </c>
      <c r="L53" s="20">
        <f t="shared" si="3"/>
        <v>0</v>
      </c>
      <c r="M53" s="20"/>
      <c r="N53" s="8" t="s">
        <v>407</v>
      </c>
    </row>
    <row r="54" spans="1:14" s="17" customFormat="1" ht="15.75">
      <c r="A54" s="36">
        <v>1</v>
      </c>
      <c r="B54" s="7" t="s">
        <v>492</v>
      </c>
      <c r="C54" s="118" t="s">
        <v>49</v>
      </c>
      <c r="D54" s="7" t="s">
        <v>21</v>
      </c>
      <c r="E54" s="71" t="s">
        <v>458</v>
      </c>
      <c r="F54" s="7" t="s">
        <v>16</v>
      </c>
      <c r="G54" s="7">
        <v>7</v>
      </c>
      <c r="H54" s="7">
        <v>0</v>
      </c>
      <c r="I54" s="121"/>
      <c r="J54" s="7">
        <v>0</v>
      </c>
      <c r="K54" s="7">
        <v>8</v>
      </c>
      <c r="L54" s="20">
        <f t="shared" si="3"/>
        <v>0</v>
      </c>
      <c r="M54" s="20"/>
      <c r="N54" s="16" t="s">
        <v>493</v>
      </c>
    </row>
    <row r="55" spans="1:14" s="17" customFormat="1" ht="15.75">
      <c r="A55" s="36">
        <v>2</v>
      </c>
      <c r="B55" s="7" t="s">
        <v>494</v>
      </c>
      <c r="C55" s="118" t="s">
        <v>495</v>
      </c>
      <c r="D55" s="7" t="s">
        <v>31</v>
      </c>
      <c r="E55" s="71" t="s">
        <v>458</v>
      </c>
      <c r="F55" s="7" t="s">
        <v>16</v>
      </c>
      <c r="G55" s="7">
        <v>7</v>
      </c>
      <c r="H55" s="7">
        <v>0</v>
      </c>
      <c r="I55" s="121"/>
      <c r="J55" s="7">
        <v>0</v>
      </c>
      <c r="K55" s="7">
        <v>8</v>
      </c>
      <c r="L55" s="20">
        <f t="shared" si="3"/>
        <v>0</v>
      </c>
      <c r="M55" s="20"/>
      <c r="N55" s="16" t="s">
        <v>493</v>
      </c>
    </row>
    <row r="56" spans="1:14" s="17" customFormat="1" ht="15.75">
      <c r="A56" s="36">
        <v>6</v>
      </c>
      <c r="B56" s="7" t="s">
        <v>499</v>
      </c>
      <c r="C56" s="118" t="s">
        <v>300</v>
      </c>
      <c r="D56" s="7" t="s">
        <v>281</v>
      </c>
      <c r="E56" s="71" t="s">
        <v>458</v>
      </c>
      <c r="F56" s="7" t="s">
        <v>16</v>
      </c>
      <c r="G56" s="7">
        <v>7</v>
      </c>
      <c r="H56" s="7">
        <v>0</v>
      </c>
      <c r="I56" s="121"/>
      <c r="J56" s="7">
        <v>0</v>
      </c>
      <c r="K56" s="7">
        <v>8</v>
      </c>
      <c r="L56" s="20">
        <f t="shared" si="3"/>
        <v>0</v>
      </c>
      <c r="M56" s="20"/>
      <c r="N56" s="16" t="s">
        <v>493</v>
      </c>
    </row>
    <row r="57" spans="1:14" s="17" customFormat="1" ht="15.75">
      <c r="A57" s="36">
        <v>7</v>
      </c>
      <c r="B57" s="7" t="s">
        <v>500</v>
      </c>
      <c r="C57" s="118" t="s">
        <v>93</v>
      </c>
      <c r="D57" s="7" t="s">
        <v>21</v>
      </c>
      <c r="E57" s="71" t="s">
        <v>458</v>
      </c>
      <c r="F57" s="7" t="s">
        <v>16</v>
      </c>
      <c r="G57" s="7">
        <v>7</v>
      </c>
      <c r="H57" s="7">
        <v>0</v>
      </c>
      <c r="I57" s="121"/>
      <c r="J57" s="7">
        <v>0</v>
      </c>
      <c r="K57" s="7">
        <v>8</v>
      </c>
      <c r="L57" s="20">
        <f t="shared" si="3"/>
        <v>0</v>
      </c>
      <c r="M57" s="20"/>
      <c r="N57" s="16" t="s">
        <v>493</v>
      </c>
    </row>
    <row r="58" spans="1:14" s="17" customFormat="1" ht="15.75">
      <c r="A58" s="36">
        <v>27</v>
      </c>
      <c r="B58" s="46" t="s">
        <v>613</v>
      </c>
      <c r="C58" s="38" t="s">
        <v>614</v>
      </c>
      <c r="D58" s="6" t="s">
        <v>140</v>
      </c>
      <c r="E58" s="62" t="s">
        <v>577</v>
      </c>
      <c r="F58" s="7" t="s">
        <v>16</v>
      </c>
      <c r="G58" s="7" t="s">
        <v>177</v>
      </c>
      <c r="H58" s="7">
        <v>0</v>
      </c>
      <c r="I58" s="41">
        <v>0</v>
      </c>
      <c r="J58" s="7">
        <v>0</v>
      </c>
      <c r="K58" s="19">
        <v>8</v>
      </c>
      <c r="L58" s="20">
        <f t="shared" si="3"/>
        <v>0</v>
      </c>
      <c r="M58" s="20"/>
      <c r="N58" s="8" t="s">
        <v>603</v>
      </c>
    </row>
    <row r="59" spans="1:14" s="17" customFormat="1" ht="15.75">
      <c r="A59" s="36">
        <v>29</v>
      </c>
      <c r="B59" s="46" t="s">
        <v>616</v>
      </c>
      <c r="C59" s="38" t="s">
        <v>33</v>
      </c>
      <c r="D59" s="6" t="s">
        <v>617</v>
      </c>
      <c r="E59" s="62" t="s">
        <v>577</v>
      </c>
      <c r="F59" s="7" t="s">
        <v>16</v>
      </c>
      <c r="G59" s="7" t="s">
        <v>177</v>
      </c>
      <c r="H59" s="7">
        <v>0</v>
      </c>
      <c r="I59" s="41">
        <v>0</v>
      </c>
      <c r="J59" s="7">
        <v>0</v>
      </c>
      <c r="K59" s="19">
        <v>8</v>
      </c>
      <c r="L59" s="20">
        <f t="shared" si="3"/>
        <v>0</v>
      </c>
      <c r="M59" s="20"/>
      <c r="N59" s="8" t="s">
        <v>603</v>
      </c>
    </row>
    <row r="60" spans="1:14" s="17" customFormat="1" ht="15.75">
      <c r="A60" s="36">
        <v>34</v>
      </c>
      <c r="B60" s="46" t="s">
        <v>623</v>
      </c>
      <c r="C60" s="38" t="s">
        <v>624</v>
      </c>
      <c r="D60" s="6" t="s">
        <v>50</v>
      </c>
      <c r="E60" s="62" t="s">
        <v>577</v>
      </c>
      <c r="F60" s="7" t="s">
        <v>16</v>
      </c>
      <c r="G60" s="7" t="s">
        <v>193</v>
      </c>
      <c r="H60" s="7">
        <v>0</v>
      </c>
      <c r="I60" s="41">
        <v>0</v>
      </c>
      <c r="J60" s="7">
        <v>0</v>
      </c>
      <c r="K60" s="19">
        <v>8</v>
      </c>
      <c r="L60" s="20">
        <f t="shared" si="3"/>
        <v>0</v>
      </c>
      <c r="M60" s="20"/>
      <c r="N60" s="13" t="s">
        <v>625</v>
      </c>
    </row>
  </sheetData>
  <autoFilter ref="A2:N60">
    <sortState ref="A3:M60">
      <sortCondition descending="1" ref="L2:L60"/>
    </sortState>
  </autoFilter>
  <dataValidations count="1">
    <dataValidation type="list" allowBlank="1" showInputMessage="1" showErrorMessage="1" sqref="G3:G7 G17:G26 G30:G33 G48:G49 G45:G46">
      <formula1>t_class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O59"/>
  <sheetViews>
    <sheetView workbookViewId="0">
      <selection activeCell="A3" sqref="A3:XFD14"/>
    </sheetView>
  </sheetViews>
  <sheetFormatPr defaultRowHeight="15"/>
  <cols>
    <col min="1" max="1" width="4" customWidth="1"/>
    <col min="2" max="2" width="16.5703125" customWidth="1"/>
    <col min="3" max="3" width="12.85546875" customWidth="1"/>
    <col min="4" max="4" width="17.28515625" customWidth="1"/>
    <col min="5" max="5" width="33.5703125" customWidth="1"/>
    <col min="6" max="6" width="16.28515625" customWidth="1"/>
    <col min="13" max="13" width="14.140625" customWidth="1"/>
    <col min="14" max="14" width="33.28515625" customWidth="1"/>
  </cols>
  <sheetData>
    <row r="2" spans="1:15" s="5" customFormat="1" ht="35.25" customHeight="1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  <c r="I2" s="1" t="s">
        <v>7</v>
      </c>
      <c r="J2" s="1" t="s">
        <v>8</v>
      </c>
      <c r="K2" s="2" t="s">
        <v>9</v>
      </c>
      <c r="L2" s="1" t="s">
        <v>10</v>
      </c>
      <c r="M2" s="1" t="s">
        <v>653</v>
      </c>
      <c r="N2" s="3" t="s">
        <v>11</v>
      </c>
      <c r="O2" s="4"/>
    </row>
    <row r="3" spans="1:15" s="11" customFormat="1" ht="45">
      <c r="A3" s="36">
        <v>26</v>
      </c>
      <c r="B3" s="6" t="s">
        <v>563</v>
      </c>
      <c r="C3" s="6" t="s">
        <v>413</v>
      </c>
      <c r="D3" s="6" t="s">
        <v>564</v>
      </c>
      <c r="E3" s="56" t="s">
        <v>537</v>
      </c>
      <c r="F3" s="7" t="s">
        <v>16</v>
      </c>
      <c r="G3" s="12">
        <v>8</v>
      </c>
      <c r="H3" s="16" t="s">
        <v>491</v>
      </c>
      <c r="I3" s="19"/>
      <c r="J3" s="16">
        <f>H3+I3</f>
        <v>5</v>
      </c>
      <c r="K3" s="19">
        <v>8</v>
      </c>
      <c r="L3" s="20">
        <f>J3/K3</f>
        <v>0.625</v>
      </c>
      <c r="M3" s="20" t="s">
        <v>654</v>
      </c>
      <c r="N3" s="13" t="s">
        <v>538</v>
      </c>
    </row>
    <row r="4" spans="1:15" s="5" customFormat="1" ht="15.75">
      <c r="A4" s="92"/>
      <c r="B4" s="67" t="s">
        <v>305</v>
      </c>
      <c r="C4" s="67" t="s">
        <v>378</v>
      </c>
      <c r="D4" s="67" t="s">
        <v>146</v>
      </c>
      <c r="E4" s="76" t="s">
        <v>283</v>
      </c>
      <c r="F4" s="69" t="s">
        <v>16</v>
      </c>
      <c r="G4" s="69">
        <v>8</v>
      </c>
      <c r="H4" s="69">
        <v>4</v>
      </c>
      <c r="I4" s="80"/>
      <c r="J4" s="81"/>
      <c r="K4" s="80">
        <v>8</v>
      </c>
      <c r="L4" s="81">
        <v>0.5</v>
      </c>
      <c r="M4" s="20" t="s">
        <v>654</v>
      </c>
      <c r="N4" s="70" t="s">
        <v>371</v>
      </c>
      <c r="O4" s="4"/>
    </row>
    <row r="5" spans="1:15" s="5" customFormat="1" ht="45">
      <c r="A5" s="36">
        <v>27</v>
      </c>
      <c r="B5" s="6" t="s">
        <v>565</v>
      </c>
      <c r="C5" s="6" t="s">
        <v>566</v>
      </c>
      <c r="D5" s="6" t="s">
        <v>370</v>
      </c>
      <c r="E5" s="56" t="s">
        <v>537</v>
      </c>
      <c r="F5" s="7" t="s">
        <v>16</v>
      </c>
      <c r="G5" s="12">
        <v>8</v>
      </c>
      <c r="H5" s="16" t="s">
        <v>17</v>
      </c>
      <c r="I5" s="19"/>
      <c r="J5" s="16">
        <f>H5+I5</f>
        <v>4</v>
      </c>
      <c r="K5" s="19">
        <v>8</v>
      </c>
      <c r="L5" s="20">
        <f>J5/K5</f>
        <v>0.5</v>
      </c>
      <c r="M5" s="20" t="s">
        <v>654</v>
      </c>
      <c r="N5" s="13" t="s">
        <v>538</v>
      </c>
      <c r="O5" s="4"/>
    </row>
    <row r="6" spans="1:15" s="5" customFormat="1" ht="30">
      <c r="A6" s="36">
        <v>24</v>
      </c>
      <c r="B6" s="79" t="s">
        <v>610</v>
      </c>
      <c r="C6" s="6" t="s">
        <v>96</v>
      </c>
      <c r="D6" s="6" t="s">
        <v>25</v>
      </c>
      <c r="E6" s="56" t="s">
        <v>577</v>
      </c>
      <c r="F6" s="7" t="s">
        <v>16</v>
      </c>
      <c r="G6" s="7" t="s">
        <v>237</v>
      </c>
      <c r="H6" s="7">
        <v>4</v>
      </c>
      <c r="I6" s="19">
        <v>0</v>
      </c>
      <c r="J6" s="7">
        <v>4</v>
      </c>
      <c r="K6" s="19">
        <v>8</v>
      </c>
      <c r="L6" s="20">
        <f>J6/K6</f>
        <v>0.5</v>
      </c>
      <c r="M6" s="20" t="s">
        <v>654</v>
      </c>
      <c r="N6" s="8" t="s">
        <v>583</v>
      </c>
      <c r="O6" s="4"/>
    </row>
    <row r="7" spans="1:15" s="5" customFormat="1" ht="15.75">
      <c r="A7" s="36"/>
      <c r="B7" s="6" t="s">
        <v>374</v>
      </c>
      <c r="C7" s="6" t="s">
        <v>375</v>
      </c>
      <c r="D7" s="6" t="s">
        <v>50</v>
      </c>
      <c r="E7" s="76" t="s">
        <v>283</v>
      </c>
      <c r="F7" s="7" t="s">
        <v>16</v>
      </c>
      <c r="G7" s="7">
        <v>8</v>
      </c>
      <c r="H7" s="7">
        <v>3</v>
      </c>
      <c r="I7" s="19"/>
      <c r="J7" s="20"/>
      <c r="K7" s="19">
        <v>8</v>
      </c>
      <c r="L7" s="20">
        <v>0.38</v>
      </c>
      <c r="M7" s="20" t="s">
        <v>657</v>
      </c>
      <c r="N7" s="13" t="s">
        <v>371</v>
      </c>
      <c r="O7" s="4"/>
    </row>
    <row r="8" spans="1:15" s="5" customFormat="1" ht="27.75" customHeight="1">
      <c r="A8" s="36">
        <v>65</v>
      </c>
      <c r="B8" s="58" t="s">
        <v>235</v>
      </c>
      <c r="C8" s="6" t="s">
        <v>236</v>
      </c>
      <c r="D8" s="6" t="s">
        <v>41</v>
      </c>
      <c r="E8" s="76" t="s">
        <v>98</v>
      </c>
      <c r="F8" s="7" t="s">
        <v>16</v>
      </c>
      <c r="G8" s="7" t="s">
        <v>237</v>
      </c>
      <c r="H8" s="16" t="s">
        <v>22</v>
      </c>
      <c r="I8" s="19"/>
      <c r="J8" s="16" t="s">
        <v>22</v>
      </c>
      <c r="K8" s="19">
        <v>8</v>
      </c>
      <c r="L8" s="20">
        <f t="shared" ref="L8:L14" si="0">J8/K8</f>
        <v>0.375</v>
      </c>
      <c r="M8" s="20" t="s">
        <v>657</v>
      </c>
      <c r="N8" s="63" t="s">
        <v>133</v>
      </c>
      <c r="O8" s="4"/>
    </row>
    <row r="9" spans="1:15" s="5" customFormat="1" ht="30" customHeight="1">
      <c r="A9" s="36">
        <v>50</v>
      </c>
      <c r="B9" s="58" t="s">
        <v>372</v>
      </c>
      <c r="C9" s="6" t="s">
        <v>373</v>
      </c>
      <c r="D9" s="6" t="s">
        <v>150</v>
      </c>
      <c r="E9" s="76" t="s">
        <v>283</v>
      </c>
      <c r="F9" s="7" t="s">
        <v>16</v>
      </c>
      <c r="G9" s="7">
        <v>8</v>
      </c>
      <c r="H9" s="16" t="s">
        <v>22</v>
      </c>
      <c r="I9" s="19"/>
      <c r="J9" s="16">
        <f>H9+I9</f>
        <v>3</v>
      </c>
      <c r="K9" s="19">
        <v>8</v>
      </c>
      <c r="L9" s="20">
        <f t="shared" si="0"/>
        <v>0.375</v>
      </c>
      <c r="M9" s="20" t="s">
        <v>657</v>
      </c>
      <c r="N9" s="63" t="s">
        <v>371</v>
      </c>
      <c r="O9" s="4"/>
    </row>
    <row r="10" spans="1:15" s="5" customFormat="1" ht="15.75">
      <c r="A10" s="36">
        <v>30</v>
      </c>
      <c r="B10" s="8" t="s">
        <v>440</v>
      </c>
      <c r="C10" s="8" t="s">
        <v>304</v>
      </c>
      <c r="D10" s="21" t="s">
        <v>441</v>
      </c>
      <c r="E10" s="76" t="s">
        <v>422</v>
      </c>
      <c r="F10" s="7" t="s">
        <v>16</v>
      </c>
      <c r="G10" s="7">
        <v>8</v>
      </c>
      <c r="H10" s="16" t="s">
        <v>22</v>
      </c>
      <c r="I10" s="19"/>
      <c r="J10" s="16">
        <f>H10+I10</f>
        <v>3</v>
      </c>
      <c r="K10" s="19">
        <v>8</v>
      </c>
      <c r="L10" s="20">
        <f t="shared" si="0"/>
        <v>0.375</v>
      </c>
      <c r="M10" s="20" t="s">
        <v>657</v>
      </c>
      <c r="N10" s="8" t="s">
        <v>437</v>
      </c>
      <c r="O10" s="4"/>
    </row>
    <row r="11" spans="1:15" s="11" customFormat="1" ht="15.75">
      <c r="A11" s="36">
        <v>13</v>
      </c>
      <c r="B11" s="6" t="s">
        <v>509</v>
      </c>
      <c r="C11" s="6" t="s">
        <v>343</v>
      </c>
      <c r="D11" s="6" t="s">
        <v>44</v>
      </c>
      <c r="E11" s="56" t="s">
        <v>458</v>
      </c>
      <c r="F11" s="7" t="s">
        <v>16</v>
      </c>
      <c r="G11" s="7">
        <v>8</v>
      </c>
      <c r="H11" s="7">
        <v>3</v>
      </c>
      <c r="I11" s="7"/>
      <c r="J11" s="7">
        <v>3</v>
      </c>
      <c r="K11" s="7">
        <v>8</v>
      </c>
      <c r="L11" s="20">
        <f t="shared" si="0"/>
        <v>0.375</v>
      </c>
      <c r="M11" s="20" t="s">
        <v>657</v>
      </c>
      <c r="N11" s="16" t="s">
        <v>493</v>
      </c>
    </row>
    <row r="12" spans="1:15" s="17" customFormat="1" ht="15.75">
      <c r="A12" s="36">
        <v>16</v>
      </c>
      <c r="B12" s="6" t="s">
        <v>511</v>
      </c>
      <c r="C12" s="6" t="s">
        <v>512</v>
      </c>
      <c r="D12" s="6" t="s">
        <v>513</v>
      </c>
      <c r="E12" s="56" t="s">
        <v>458</v>
      </c>
      <c r="F12" s="7" t="s">
        <v>16</v>
      </c>
      <c r="G12" s="7">
        <v>8</v>
      </c>
      <c r="H12" s="7">
        <v>3</v>
      </c>
      <c r="I12" s="7"/>
      <c r="J12" s="7">
        <v>3</v>
      </c>
      <c r="K12" s="7">
        <v>8</v>
      </c>
      <c r="L12" s="20">
        <f t="shared" si="0"/>
        <v>0.375</v>
      </c>
      <c r="M12" s="20" t="s">
        <v>657</v>
      </c>
      <c r="N12" s="16" t="s">
        <v>493</v>
      </c>
    </row>
    <row r="13" spans="1:15" s="17" customFormat="1" ht="30">
      <c r="A13" s="36">
        <v>18</v>
      </c>
      <c r="B13" s="79" t="s">
        <v>601</v>
      </c>
      <c r="C13" s="8" t="s">
        <v>380</v>
      </c>
      <c r="D13" s="21" t="s">
        <v>602</v>
      </c>
      <c r="E13" s="56" t="s">
        <v>577</v>
      </c>
      <c r="F13" s="7" t="s">
        <v>16</v>
      </c>
      <c r="G13" s="7" t="s">
        <v>213</v>
      </c>
      <c r="H13" s="16" t="s">
        <v>22</v>
      </c>
      <c r="I13" s="19">
        <v>0</v>
      </c>
      <c r="J13" s="16" t="s">
        <v>22</v>
      </c>
      <c r="K13" s="19">
        <v>8</v>
      </c>
      <c r="L13" s="20">
        <f t="shared" si="0"/>
        <v>0.375</v>
      </c>
      <c r="M13" s="20" t="s">
        <v>657</v>
      </c>
      <c r="N13" s="8" t="s">
        <v>603</v>
      </c>
    </row>
    <row r="14" spans="1:15" s="17" customFormat="1" ht="30">
      <c r="A14" s="36">
        <v>23</v>
      </c>
      <c r="B14" s="79" t="s">
        <v>609</v>
      </c>
      <c r="C14" s="6" t="s">
        <v>90</v>
      </c>
      <c r="D14" s="6" t="s">
        <v>63</v>
      </c>
      <c r="E14" s="56" t="s">
        <v>577</v>
      </c>
      <c r="F14" s="7" t="s">
        <v>16</v>
      </c>
      <c r="G14" s="7" t="s">
        <v>229</v>
      </c>
      <c r="H14" s="7">
        <v>3</v>
      </c>
      <c r="I14" s="19">
        <v>0</v>
      </c>
      <c r="J14" s="7">
        <v>3</v>
      </c>
      <c r="K14" s="19">
        <v>8</v>
      </c>
      <c r="L14" s="20">
        <f t="shared" si="0"/>
        <v>0.375</v>
      </c>
      <c r="M14" s="20" t="s">
        <v>657</v>
      </c>
      <c r="N14" s="8" t="s">
        <v>579</v>
      </c>
    </row>
    <row r="15" spans="1:15" s="17" customFormat="1" ht="30">
      <c r="A15" s="36">
        <v>1</v>
      </c>
      <c r="B15" s="6" t="s">
        <v>59</v>
      </c>
      <c r="C15" s="6" t="s">
        <v>60</v>
      </c>
      <c r="D15" s="6" t="s">
        <v>53</v>
      </c>
      <c r="E15" s="76" t="s">
        <v>15</v>
      </c>
      <c r="F15" s="7" t="s">
        <v>16</v>
      </c>
      <c r="G15" s="7">
        <v>8</v>
      </c>
      <c r="H15" s="16"/>
      <c r="I15" s="19"/>
      <c r="J15" s="16" t="s">
        <v>38</v>
      </c>
      <c r="K15" s="19">
        <v>8</v>
      </c>
      <c r="L15" s="20">
        <v>0.25</v>
      </c>
      <c r="M15" s="20"/>
      <c r="N15" s="63" t="s">
        <v>18</v>
      </c>
    </row>
    <row r="16" spans="1:15" s="17" customFormat="1" ht="30">
      <c r="A16" s="36">
        <v>1</v>
      </c>
      <c r="B16" s="58" t="s">
        <v>61</v>
      </c>
      <c r="C16" s="6" t="s">
        <v>62</v>
      </c>
      <c r="D16" s="6" t="s">
        <v>63</v>
      </c>
      <c r="E16" s="76" t="s">
        <v>15</v>
      </c>
      <c r="F16" s="7" t="s">
        <v>16</v>
      </c>
      <c r="G16" s="7">
        <v>8</v>
      </c>
      <c r="H16" s="16"/>
      <c r="I16" s="19"/>
      <c r="J16" s="16" t="s">
        <v>38</v>
      </c>
      <c r="K16" s="19">
        <v>8</v>
      </c>
      <c r="L16" s="20">
        <v>0.25</v>
      </c>
      <c r="M16" s="20"/>
      <c r="N16" s="63" t="s">
        <v>18</v>
      </c>
    </row>
    <row r="17" spans="1:14" s="17" customFormat="1" ht="30">
      <c r="A17" s="36">
        <v>2</v>
      </c>
      <c r="B17" s="6" t="s">
        <v>64</v>
      </c>
      <c r="C17" s="6" t="s">
        <v>65</v>
      </c>
      <c r="D17" s="6" t="s">
        <v>53</v>
      </c>
      <c r="E17" s="76" t="s">
        <v>15</v>
      </c>
      <c r="F17" s="7" t="s">
        <v>16</v>
      </c>
      <c r="G17" s="7">
        <v>8</v>
      </c>
      <c r="H17" s="16"/>
      <c r="I17" s="19"/>
      <c r="J17" s="16" t="s">
        <v>38</v>
      </c>
      <c r="K17" s="19">
        <v>8</v>
      </c>
      <c r="L17" s="20">
        <v>0.25</v>
      </c>
      <c r="M17" s="20"/>
      <c r="N17" s="63" t="s">
        <v>18</v>
      </c>
    </row>
    <row r="18" spans="1:14" s="17" customFormat="1" ht="30">
      <c r="A18" s="36">
        <v>3</v>
      </c>
      <c r="B18" s="6" t="s">
        <v>66</v>
      </c>
      <c r="C18" s="6" t="s">
        <v>67</v>
      </c>
      <c r="D18" s="6" t="s">
        <v>56</v>
      </c>
      <c r="E18" s="76" t="s">
        <v>15</v>
      </c>
      <c r="F18" s="7" t="s">
        <v>16</v>
      </c>
      <c r="G18" s="7">
        <v>8</v>
      </c>
      <c r="H18" s="16"/>
      <c r="I18" s="19"/>
      <c r="J18" s="16" t="s">
        <v>38</v>
      </c>
      <c r="K18" s="19">
        <v>8</v>
      </c>
      <c r="L18" s="20">
        <v>0.25</v>
      </c>
      <c r="M18" s="20"/>
      <c r="N18" s="63" t="s">
        <v>18</v>
      </c>
    </row>
    <row r="19" spans="1:14" s="17" customFormat="1" ht="30">
      <c r="A19" s="36">
        <v>4</v>
      </c>
      <c r="B19" s="6" t="s">
        <v>68</v>
      </c>
      <c r="C19" s="6" t="s">
        <v>69</v>
      </c>
      <c r="D19" s="6" t="s">
        <v>70</v>
      </c>
      <c r="E19" s="76" t="s">
        <v>15</v>
      </c>
      <c r="F19" s="7" t="s">
        <v>16</v>
      </c>
      <c r="G19" s="12">
        <v>8</v>
      </c>
      <c r="H19" s="16"/>
      <c r="I19" s="19"/>
      <c r="J19" s="16" t="s">
        <v>38</v>
      </c>
      <c r="K19" s="19">
        <v>8</v>
      </c>
      <c r="L19" s="20">
        <v>0.25</v>
      </c>
      <c r="M19" s="20"/>
      <c r="N19" s="13" t="s">
        <v>18</v>
      </c>
    </row>
    <row r="20" spans="1:14" s="17" customFormat="1" ht="30">
      <c r="A20" s="36">
        <v>5</v>
      </c>
      <c r="B20" s="72" t="s">
        <v>71</v>
      </c>
      <c r="C20" s="72" t="s">
        <v>72</v>
      </c>
      <c r="D20" s="72" t="s">
        <v>73</v>
      </c>
      <c r="E20" s="76" t="s">
        <v>15</v>
      </c>
      <c r="F20" s="73" t="s">
        <v>16</v>
      </c>
      <c r="G20" s="74">
        <v>8</v>
      </c>
      <c r="H20" s="73"/>
      <c r="I20" s="73"/>
      <c r="J20" s="73">
        <v>2</v>
      </c>
      <c r="K20" s="74">
        <v>8</v>
      </c>
      <c r="L20" s="20">
        <v>0.25</v>
      </c>
      <c r="M20" s="20"/>
      <c r="N20" s="77" t="s">
        <v>18</v>
      </c>
    </row>
    <row r="21" spans="1:14" s="17" customFormat="1" ht="30">
      <c r="A21" s="75">
        <v>6</v>
      </c>
      <c r="B21" s="72" t="s">
        <v>74</v>
      </c>
      <c r="C21" s="72" t="s">
        <v>75</v>
      </c>
      <c r="D21" s="72" t="s">
        <v>76</v>
      </c>
      <c r="E21" s="76" t="s">
        <v>15</v>
      </c>
      <c r="F21" s="73" t="s">
        <v>16</v>
      </c>
      <c r="G21" s="74">
        <v>8</v>
      </c>
      <c r="H21" s="73"/>
      <c r="I21" s="73"/>
      <c r="J21" s="73">
        <v>2</v>
      </c>
      <c r="K21" s="74">
        <v>8</v>
      </c>
      <c r="L21" s="20">
        <v>0.25</v>
      </c>
      <c r="M21" s="20"/>
      <c r="N21" s="77" t="s">
        <v>18</v>
      </c>
    </row>
    <row r="22" spans="1:14" s="17" customFormat="1" ht="15.75">
      <c r="A22" s="36">
        <v>58</v>
      </c>
      <c r="B22" s="58" t="s">
        <v>221</v>
      </c>
      <c r="C22" s="6" t="s">
        <v>222</v>
      </c>
      <c r="D22" s="6" t="s">
        <v>44</v>
      </c>
      <c r="E22" s="76" t="s">
        <v>98</v>
      </c>
      <c r="F22" s="7" t="s">
        <v>16</v>
      </c>
      <c r="G22" s="7" t="s">
        <v>220</v>
      </c>
      <c r="H22" s="16" t="s">
        <v>38</v>
      </c>
      <c r="I22" s="19"/>
      <c r="J22" s="16" t="s">
        <v>38</v>
      </c>
      <c r="K22" s="19">
        <v>8</v>
      </c>
      <c r="L22" s="20">
        <f>J22/K22</f>
        <v>0.25</v>
      </c>
      <c r="M22" s="20"/>
      <c r="N22" s="63" t="s">
        <v>100</v>
      </c>
    </row>
    <row r="23" spans="1:14" s="11" customFormat="1" ht="15.75">
      <c r="A23" s="36">
        <v>60</v>
      </c>
      <c r="B23" s="58" t="s">
        <v>225</v>
      </c>
      <c r="C23" s="6" t="s">
        <v>226</v>
      </c>
      <c r="D23" s="6" t="s">
        <v>146</v>
      </c>
      <c r="E23" s="76" t="s">
        <v>98</v>
      </c>
      <c r="F23" s="7" t="s">
        <v>16</v>
      </c>
      <c r="G23" s="7" t="s">
        <v>220</v>
      </c>
      <c r="H23" s="16" t="s">
        <v>38</v>
      </c>
      <c r="I23" s="19"/>
      <c r="J23" s="16" t="s">
        <v>38</v>
      </c>
      <c r="K23" s="19">
        <v>8</v>
      </c>
      <c r="L23" s="20">
        <f>J23/K23</f>
        <v>0.25</v>
      </c>
      <c r="M23" s="20"/>
      <c r="N23" s="63" t="s">
        <v>100</v>
      </c>
    </row>
    <row r="24" spans="1:14" s="11" customFormat="1" ht="15.75">
      <c r="A24" s="36">
        <v>49</v>
      </c>
      <c r="B24" s="8" t="s">
        <v>369</v>
      </c>
      <c r="C24" s="8" t="s">
        <v>317</v>
      </c>
      <c r="D24" s="21" t="s">
        <v>370</v>
      </c>
      <c r="E24" s="76" t="s">
        <v>283</v>
      </c>
      <c r="F24" s="7" t="s">
        <v>16</v>
      </c>
      <c r="G24" s="7">
        <v>8</v>
      </c>
      <c r="H24" s="16" t="s">
        <v>38</v>
      </c>
      <c r="I24" s="19"/>
      <c r="J24" s="16">
        <f>H24+I24</f>
        <v>2</v>
      </c>
      <c r="K24" s="19">
        <v>8</v>
      </c>
      <c r="L24" s="20">
        <f>J24/K24</f>
        <v>0.25</v>
      </c>
      <c r="M24" s="20"/>
      <c r="N24" s="8" t="s">
        <v>371</v>
      </c>
    </row>
    <row r="25" spans="1:14" s="11" customFormat="1" ht="15.75">
      <c r="A25" s="18"/>
      <c r="B25" s="67" t="s">
        <v>381</v>
      </c>
      <c r="C25" s="67" t="s">
        <v>304</v>
      </c>
      <c r="D25" s="67" t="s">
        <v>161</v>
      </c>
      <c r="E25" s="76" t="s">
        <v>283</v>
      </c>
      <c r="F25" s="69" t="s">
        <v>16</v>
      </c>
      <c r="G25" s="69">
        <v>8</v>
      </c>
      <c r="H25" s="69">
        <v>2</v>
      </c>
      <c r="I25" s="80"/>
      <c r="J25" s="81"/>
      <c r="K25" s="80">
        <v>8</v>
      </c>
      <c r="L25" s="81">
        <v>0.25</v>
      </c>
      <c r="M25" s="81"/>
      <c r="N25" s="70" t="s">
        <v>371</v>
      </c>
    </row>
    <row r="26" spans="1:14" s="11" customFormat="1" ht="15.75">
      <c r="A26" s="122">
        <v>28</v>
      </c>
      <c r="B26" s="78" t="s">
        <v>435</v>
      </c>
      <c r="C26" s="8" t="s">
        <v>166</v>
      </c>
      <c r="D26" s="8" t="s">
        <v>436</v>
      </c>
      <c r="E26" s="76" t="s">
        <v>422</v>
      </c>
      <c r="F26" s="7" t="s">
        <v>16</v>
      </c>
      <c r="G26" s="7">
        <v>8</v>
      </c>
      <c r="H26" s="16" t="s">
        <v>38</v>
      </c>
      <c r="I26" s="19"/>
      <c r="J26" s="16">
        <f>H26+I26</f>
        <v>2</v>
      </c>
      <c r="K26" s="19">
        <v>8</v>
      </c>
      <c r="L26" s="20">
        <f t="shared" ref="L26:L32" si="1">J26/K26</f>
        <v>0.25</v>
      </c>
      <c r="M26" s="20"/>
      <c r="N26" s="13" t="s">
        <v>437</v>
      </c>
    </row>
    <row r="27" spans="1:14" s="11" customFormat="1" ht="15.75">
      <c r="A27" s="122">
        <v>29</v>
      </c>
      <c r="B27" s="78" t="s">
        <v>438</v>
      </c>
      <c r="C27" s="8" t="s">
        <v>439</v>
      </c>
      <c r="D27" s="8" t="s">
        <v>281</v>
      </c>
      <c r="E27" s="76" t="s">
        <v>422</v>
      </c>
      <c r="F27" s="7" t="s">
        <v>16</v>
      </c>
      <c r="G27" s="7">
        <v>8</v>
      </c>
      <c r="H27" s="16" t="s">
        <v>38</v>
      </c>
      <c r="I27" s="19"/>
      <c r="J27" s="16">
        <f>H27+I27</f>
        <v>2</v>
      </c>
      <c r="K27" s="19">
        <v>8</v>
      </c>
      <c r="L27" s="20">
        <f t="shared" si="1"/>
        <v>0.25</v>
      </c>
      <c r="M27" s="20"/>
      <c r="N27" s="13" t="s">
        <v>437</v>
      </c>
    </row>
    <row r="28" spans="1:14" s="17" customFormat="1" ht="15.75">
      <c r="A28" s="122">
        <v>14</v>
      </c>
      <c r="B28" s="6" t="s">
        <v>510</v>
      </c>
      <c r="C28" s="6" t="s">
        <v>317</v>
      </c>
      <c r="D28" s="6" t="s">
        <v>242</v>
      </c>
      <c r="E28" s="56" t="s">
        <v>458</v>
      </c>
      <c r="F28" s="7" t="s">
        <v>16</v>
      </c>
      <c r="G28" s="7">
        <v>8</v>
      </c>
      <c r="H28" s="7">
        <v>2</v>
      </c>
      <c r="I28" s="7"/>
      <c r="J28" s="7">
        <v>2</v>
      </c>
      <c r="K28" s="7">
        <v>8</v>
      </c>
      <c r="L28" s="20">
        <f t="shared" si="1"/>
        <v>0.25</v>
      </c>
      <c r="M28" s="20"/>
      <c r="N28" s="16" t="s">
        <v>493</v>
      </c>
    </row>
    <row r="29" spans="1:14" s="17" customFormat="1" ht="15.75">
      <c r="A29" s="122">
        <v>15</v>
      </c>
      <c r="B29" s="6" t="s">
        <v>460</v>
      </c>
      <c r="C29" s="6" t="s">
        <v>62</v>
      </c>
      <c r="D29" s="6" t="s">
        <v>281</v>
      </c>
      <c r="E29" s="56" t="s">
        <v>458</v>
      </c>
      <c r="F29" s="7" t="s">
        <v>16</v>
      </c>
      <c r="G29" s="7">
        <v>8</v>
      </c>
      <c r="H29" s="7">
        <v>2</v>
      </c>
      <c r="I29" s="7"/>
      <c r="J29" s="7">
        <v>2</v>
      </c>
      <c r="K29" s="7">
        <v>8</v>
      </c>
      <c r="L29" s="20">
        <f t="shared" si="1"/>
        <v>0.25</v>
      </c>
      <c r="M29" s="20"/>
      <c r="N29" s="16" t="s">
        <v>493</v>
      </c>
    </row>
    <row r="30" spans="1:14" s="17" customFormat="1" ht="15.75">
      <c r="A30" s="122">
        <v>23</v>
      </c>
      <c r="B30" s="6" t="s">
        <v>505</v>
      </c>
      <c r="C30" s="6" t="s">
        <v>523</v>
      </c>
      <c r="D30" s="6" t="s">
        <v>507</v>
      </c>
      <c r="E30" s="56" t="s">
        <v>458</v>
      </c>
      <c r="F30" s="7" t="s">
        <v>16</v>
      </c>
      <c r="G30" s="7">
        <v>8</v>
      </c>
      <c r="H30" s="16" t="s">
        <v>38</v>
      </c>
      <c r="I30" s="19"/>
      <c r="J30" s="16" t="s">
        <v>38</v>
      </c>
      <c r="K30" s="7">
        <v>8</v>
      </c>
      <c r="L30" s="20">
        <f t="shared" si="1"/>
        <v>0.25</v>
      </c>
      <c r="M30" s="20"/>
      <c r="N30" s="16" t="s">
        <v>493</v>
      </c>
    </row>
    <row r="31" spans="1:14" s="11" customFormat="1" ht="15.75">
      <c r="A31" s="36">
        <v>24</v>
      </c>
      <c r="B31" s="8" t="s">
        <v>524</v>
      </c>
      <c r="C31" s="21" t="s">
        <v>319</v>
      </c>
      <c r="D31" s="8" t="s">
        <v>124</v>
      </c>
      <c r="E31" s="56" t="s">
        <v>458</v>
      </c>
      <c r="F31" s="7" t="s">
        <v>16</v>
      </c>
      <c r="G31" s="7">
        <v>8</v>
      </c>
      <c r="H31" s="16" t="s">
        <v>38</v>
      </c>
      <c r="I31" s="19"/>
      <c r="J31" s="16" t="s">
        <v>38</v>
      </c>
      <c r="K31" s="7">
        <v>8</v>
      </c>
      <c r="L31" s="20">
        <f t="shared" si="1"/>
        <v>0.25</v>
      </c>
      <c r="M31" s="20"/>
      <c r="N31" s="16" t="s">
        <v>493</v>
      </c>
    </row>
    <row r="32" spans="1:14" s="11" customFormat="1" ht="45">
      <c r="A32" s="36">
        <v>28</v>
      </c>
      <c r="B32" s="8" t="s">
        <v>567</v>
      </c>
      <c r="C32" s="8" t="s">
        <v>568</v>
      </c>
      <c r="D32" s="8" t="s">
        <v>88</v>
      </c>
      <c r="E32" s="56" t="s">
        <v>537</v>
      </c>
      <c r="F32" s="7" t="s">
        <v>16</v>
      </c>
      <c r="G32" s="7">
        <v>8</v>
      </c>
      <c r="H32" s="16" t="s">
        <v>38</v>
      </c>
      <c r="I32" s="19"/>
      <c r="J32" s="16">
        <f>H32+I32</f>
        <v>2</v>
      </c>
      <c r="K32" s="19">
        <v>8</v>
      </c>
      <c r="L32" s="20">
        <f t="shared" si="1"/>
        <v>0.25</v>
      </c>
      <c r="M32" s="20"/>
      <c r="N32" s="13" t="s">
        <v>538</v>
      </c>
    </row>
    <row r="33" spans="1:14" s="11" customFormat="1" ht="30">
      <c r="A33" s="75">
        <v>7</v>
      </c>
      <c r="B33" s="8" t="s">
        <v>77</v>
      </c>
      <c r="C33" s="21" t="s">
        <v>78</v>
      </c>
      <c r="D33" s="8" t="s">
        <v>14</v>
      </c>
      <c r="E33" s="76" t="s">
        <v>15</v>
      </c>
      <c r="F33" s="7" t="s">
        <v>16</v>
      </c>
      <c r="G33" s="7">
        <v>8</v>
      </c>
      <c r="H33" s="16"/>
      <c r="I33" s="19"/>
      <c r="J33" s="16" t="s">
        <v>47</v>
      </c>
      <c r="K33" s="19">
        <v>8</v>
      </c>
      <c r="L33" s="20">
        <v>0.13</v>
      </c>
      <c r="M33" s="20"/>
      <c r="N33" s="8" t="s">
        <v>18</v>
      </c>
    </row>
    <row r="34" spans="1:14" s="11" customFormat="1" ht="30">
      <c r="A34" s="36">
        <v>8</v>
      </c>
      <c r="B34" s="6" t="s">
        <v>79</v>
      </c>
      <c r="C34" s="6" t="s">
        <v>80</v>
      </c>
      <c r="D34" s="6" t="s">
        <v>14</v>
      </c>
      <c r="E34" s="76" t="s">
        <v>15</v>
      </c>
      <c r="F34" s="7" t="s">
        <v>16</v>
      </c>
      <c r="G34" s="7">
        <v>8</v>
      </c>
      <c r="H34" s="16"/>
      <c r="I34" s="19"/>
      <c r="J34" s="16" t="s">
        <v>47</v>
      </c>
      <c r="K34" s="19">
        <v>8</v>
      </c>
      <c r="L34" s="20">
        <v>0.13</v>
      </c>
      <c r="M34" s="20"/>
      <c r="N34" s="63" t="s">
        <v>18</v>
      </c>
    </row>
    <row r="35" spans="1:14" s="11" customFormat="1" ht="15.75">
      <c r="A35" s="36"/>
      <c r="B35" s="6" t="s">
        <v>376</v>
      </c>
      <c r="C35" s="6" t="s">
        <v>36</v>
      </c>
      <c r="D35" s="6" t="s">
        <v>56</v>
      </c>
      <c r="E35" s="76" t="s">
        <v>283</v>
      </c>
      <c r="F35" s="7" t="s">
        <v>16</v>
      </c>
      <c r="G35" s="7">
        <v>8</v>
      </c>
      <c r="H35" s="7">
        <v>1</v>
      </c>
      <c r="I35" s="19"/>
      <c r="J35" s="20"/>
      <c r="K35" s="19">
        <v>8</v>
      </c>
      <c r="L35" s="20">
        <v>0.13</v>
      </c>
      <c r="M35" s="20"/>
      <c r="N35" s="13" t="s">
        <v>371</v>
      </c>
    </row>
    <row r="36" spans="1:14" s="11" customFormat="1" ht="15.75">
      <c r="A36" s="36"/>
      <c r="B36" s="6" t="s">
        <v>377</v>
      </c>
      <c r="C36" s="6" t="s">
        <v>378</v>
      </c>
      <c r="D36" s="6" t="s">
        <v>336</v>
      </c>
      <c r="E36" s="76" t="s">
        <v>283</v>
      </c>
      <c r="F36" s="7" t="s">
        <v>16</v>
      </c>
      <c r="G36" s="7">
        <v>8</v>
      </c>
      <c r="H36" s="7">
        <v>1</v>
      </c>
      <c r="I36" s="19"/>
      <c r="J36" s="20"/>
      <c r="K36" s="19">
        <v>8</v>
      </c>
      <c r="L36" s="20">
        <v>0.13</v>
      </c>
      <c r="M36" s="20"/>
      <c r="N36" s="13" t="s">
        <v>371</v>
      </c>
    </row>
    <row r="37" spans="1:14" s="11" customFormat="1" ht="15.75">
      <c r="A37" s="36">
        <v>57</v>
      </c>
      <c r="B37" s="58" t="s">
        <v>217</v>
      </c>
      <c r="C37" s="6" t="s">
        <v>218</v>
      </c>
      <c r="D37" s="6" t="s">
        <v>219</v>
      </c>
      <c r="E37" s="76" t="s">
        <v>98</v>
      </c>
      <c r="F37" s="7" t="s">
        <v>16</v>
      </c>
      <c r="G37" s="7" t="s">
        <v>220</v>
      </c>
      <c r="H37" s="16" t="s">
        <v>47</v>
      </c>
      <c r="I37" s="19"/>
      <c r="J37" s="16" t="s">
        <v>47</v>
      </c>
      <c r="K37" s="19">
        <v>8</v>
      </c>
      <c r="L37" s="20">
        <f t="shared" ref="L37:L52" si="2">J37/K37</f>
        <v>0.125</v>
      </c>
      <c r="M37" s="20"/>
      <c r="N37" s="63" t="s">
        <v>100</v>
      </c>
    </row>
    <row r="38" spans="1:14" s="11" customFormat="1" ht="15.75">
      <c r="A38" s="36">
        <v>61</v>
      </c>
      <c r="B38" s="58" t="s">
        <v>227</v>
      </c>
      <c r="C38" s="6" t="s">
        <v>228</v>
      </c>
      <c r="D38" s="6" t="s">
        <v>50</v>
      </c>
      <c r="E38" s="76" t="s">
        <v>98</v>
      </c>
      <c r="F38" s="7" t="s">
        <v>16</v>
      </c>
      <c r="G38" s="7" t="s">
        <v>229</v>
      </c>
      <c r="H38" s="16" t="s">
        <v>47</v>
      </c>
      <c r="I38" s="19"/>
      <c r="J38" s="16" t="s">
        <v>47</v>
      </c>
      <c r="K38" s="19">
        <v>8</v>
      </c>
      <c r="L38" s="20">
        <f t="shared" si="2"/>
        <v>0.125</v>
      </c>
      <c r="M38" s="20"/>
      <c r="N38" s="63" t="s">
        <v>138</v>
      </c>
    </row>
    <row r="39" spans="1:14" s="11" customFormat="1" ht="15.75">
      <c r="A39" s="36">
        <v>62</v>
      </c>
      <c r="B39" s="58" t="s">
        <v>230</v>
      </c>
      <c r="C39" s="6" t="s">
        <v>176</v>
      </c>
      <c r="D39" s="6" t="s">
        <v>34</v>
      </c>
      <c r="E39" s="76" t="s">
        <v>98</v>
      </c>
      <c r="F39" s="7" t="s">
        <v>16</v>
      </c>
      <c r="G39" s="7" t="s">
        <v>229</v>
      </c>
      <c r="H39" s="16" t="s">
        <v>47</v>
      </c>
      <c r="I39" s="19"/>
      <c r="J39" s="16" t="s">
        <v>47</v>
      </c>
      <c r="K39" s="19">
        <v>8</v>
      </c>
      <c r="L39" s="20">
        <f t="shared" si="2"/>
        <v>0.125</v>
      </c>
      <c r="M39" s="20"/>
      <c r="N39" s="63" t="s">
        <v>138</v>
      </c>
    </row>
    <row r="40" spans="1:14" s="11" customFormat="1" ht="15.75">
      <c r="A40" s="36">
        <v>63</v>
      </c>
      <c r="B40" s="58" t="s">
        <v>231</v>
      </c>
      <c r="C40" s="6" t="s">
        <v>232</v>
      </c>
      <c r="D40" s="6" t="s">
        <v>50</v>
      </c>
      <c r="E40" s="76" t="s">
        <v>98</v>
      </c>
      <c r="F40" s="7" t="s">
        <v>16</v>
      </c>
      <c r="G40" s="7" t="s">
        <v>229</v>
      </c>
      <c r="H40" s="16" t="s">
        <v>47</v>
      </c>
      <c r="I40" s="19"/>
      <c r="J40" s="16" t="s">
        <v>47</v>
      </c>
      <c r="K40" s="19">
        <v>8</v>
      </c>
      <c r="L40" s="20">
        <f t="shared" si="2"/>
        <v>0.125</v>
      </c>
      <c r="M40" s="20"/>
      <c r="N40" s="63" t="s">
        <v>138</v>
      </c>
    </row>
    <row r="41" spans="1:14" s="11" customFormat="1" ht="15.75">
      <c r="A41" s="36">
        <v>12</v>
      </c>
      <c r="B41" s="6" t="s">
        <v>508</v>
      </c>
      <c r="C41" s="6" t="s">
        <v>286</v>
      </c>
      <c r="D41" s="6" t="s">
        <v>146</v>
      </c>
      <c r="E41" s="56" t="s">
        <v>458</v>
      </c>
      <c r="F41" s="7" t="s">
        <v>16</v>
      </c>
      <c r="G41" s="7">
        <v>8</v>
      </c>
      <c r="H41" s="7">
        <v>1</v>
      </c>
      <c r="I41" s="7"/>
      <c r="J41" s="7">
        <v>1</v>
      </c>
      <c r="K41" s="7">
        <v>8</v>
      </c>
      <c r="L41" s="20">
        <f t="shared" si="2"/>
        <v>0.125</v>
      </c>
      <c r="M41" s="20"/>
      <c r="N41" s="16" t="s">
        <v>493</v>
      </c>
    </row>
    <row r="42" spans="1:14" s="11" customFormat="1" ht="15.75">
      <c r="A42" s="36">
        <v>17</v>
      </c>
      <c r="B42" s="6" t="s">
        <v>514</v>
      </c>
      <c r="C42" s="6" t="s">
        <v>327</v>
      </c>
      <c r="D42" s="6" t="s">
        <v>185</v>
      </c>
      <c r="E42" s="56" t="s">
        <v>458</v>
      </c>
      <c r="F42" s="7" t="s">
        <v>16</v>
      </c>
      <c r="G42" s="7">
        <v>8</v>
      </c>
      <c r="H42" s="7">
        <v>1</v>
      </c>
      <c r="I42" s="7"/>
      <c r="J42" s="7">
        <v>1</v>
      </c>
      <c r="K42" s="7">
        <v>8</v>
      </c>
      <c r="L42" s="20">
        <f t="shared" si="2"/>
        <v>0.125</v>
      </c>
      <c r="M42" s="20"/>
      <c r="N42" s="16" t="s">
        <v>493</v>
      </c>
    </row>
    <row r="43" spans="1:14" s="11" customFormat="1" ht="15.75">
      <c r="A43" s="36">
        <v>18</v>
      </c>
      <c r="B43" s="6" t="s">
        <v>515</v>
      </c>
      <c r="C43" s="6" t="s">
        <v>65</v>
      </c>
      <c r="D43" s="6" t="s">
        <v>63</v>
      </c>
      <c r="E43" s="56" t="s">
        <v>458</v>
      </c>
      <c r="F43" s="7" t="s">
        <v>16</v>
      </c>
      <c r="G43" s="7">
        <v>8</v>
      </c>
      <c r="H43" s="7">
        <v>1</v>
      </c>
      <c r="I43" s="7"/>
      <c r="J43" s="7">
        <v>1</v>
      </c>
      <c r="K43" s="7">
        <v>8</v>
      </c>
      <c r="L43" s="20">
        <f t="shared" si="2"/>
        <v>0.125</v>
      </c>
      <c r="M43" s="20"/>
      <c r="N43" s="16" t="s">
        <v>493</v>
      </c>
    </row>
    <row r="44" spans="1:14" s="11" customFormat="1" ht="15.75">
      <c r="A44" s="36">
        <v>20</v>
      </c>
      <c r="B44" s="6" t="s">
        <v>518</v>
      </c>
      <c r="C44" s="6" t="s">
        <v>519</v>
      </c>
      <c r="D44" s="6" t="s">
        <v>140</v>
      </c>
      <c r="E44" s="56" t="s">
        <v>458</v>
      </c>
      <c r="F44" s="7" t="s">
        <v>16</v>
      </c>
      <c r="G44" s="7">
        <v>8</v>
      </c>
      <c r="H44" s="7">
        <v>1</v>
      </c>
      <c r="I44" s="7"/>
      <c r="J44" s="7">
        <v>1</v>
      </c>
      <c r="K44" s="7">
        <v>8</v>
      </c>
      <c r="L44" s="20">
        <f t="shared" si="2"/>
        <v>0.125</v>
      </c>
      <c r="M44" s="20"/>
      <c r="N44" s="16" t="s">
        <v>493</v>
      </c>
    </row>
    <row r="45" spans="1:14" s="11" customFormat="1" ht="15.75">
      <c r="A45" s="36">
        <v>21</v>
      </c>
      <c r="B45" s="6" t="s">
        <v>520</v>
      </c>
      <c r="C45" s="6" t="s">
        <v>80</v>
      </c>
      <c r="D45" s="6" t="s">
        <v>521</v>
      </c>
      <c r="E45" s="56" t="s">
        <v>458</v>
      </c>
      <c r="F45" s="7" t="s">
        <v>16</v>
      </c>
      <c r="G45" s="7">
        <v>8</v>
      </c>
      <c r="H45" s="7">
        <v>1</v>
      </c>
      <c r="I45" s="7"/>
      <c r="J45" s="7">
        <v>1</v>
      </c>
      <c r="K45" s="7">
        <v>8</v>
      </c>
      <c r="L45" s="20">
        <f t="shared" si="2"/>
        <v>0.125</v>
      </c>
      <c r="M45" s="20"/>
      <c r="N45" s="16" t="s">
        <v>493</v>
      </c>
    </row>
    <row r="46" spans="1:14" s="11" customFormat="1" ht="15.75">
      <c r="A46" s="36">
        <v>22</v>
      </c>
      <c r="B46" s="6" t="s">
        <v>522</v>
      </c>
      <c r="C46" s="6" t="s">
        <v>96</v>
      </c>
      <c r="D46" s="6" t="s">
        <v>44</v>
      </c>
      <c r="E46" s="56" t="s">
        <v>458</v>
      </c>
      <c r="F46" s="7" t="s">
        <v>16</v>
      </c>
      <c r="G46" s="7">
        <v>8</v>
      </c>
      <c r="H46" s="7">
        <v>1</v>
      </c>
      <c r="I46" s="7"/>
      <c r="J46" s="7">
        <v>1</v>
      </c>
      <c r="K46" s="7">
        <v>8</v>
      </c>
      <c r="L46" s="20">
        <f t="shared" si="2"/>
        <v>0.125</v>
      </c>
      <c r="M46" s="20"/>
      <c r="N46" s="16" t="s">
        <v>493</v>
      </c>
    </row>
    <row r="47" spans="1:14" s="11" customFormat="1" ht="15.75">
      <c r="A47" s="36">
        <v>25</v>
      </c>
      <c r="B47" s="9" t="s">
        <v>525</v>
      </c>
      <c r="C47" s="9" t="s">
        <v>60</v>
      </c>
      <c r="D47" s="9" t="s">
        <v>56</v>
      </c>
      <c r="E47" s="56" t="s">
        <v>458</v>
      </c>
      <c r="F47" s="7" t="s">
        <v>16</v>
      </c>
      <c r="G47" s="7">
        <v>8</v>
      </c>
      <c r="H47" s="16" t="s">
        <v>47</v>
      </c>
      <c r="I47" s="19"/>
      <c r="J47" s="16" t="s">
        <v>47</v>
      </c>
      <c r="K47" s="7">
        <v>8</v>
      </c>
      <c r="L47" s="20">
        <f t="shared" si="2"/>
        <v>0.125</v>
      </c>
      <c r="M47" s="20"/>
      <c r="N47" s="16" t="s">
        <v>493</v>
      </c>
    </row>
    <row r="48" spans="1:14" s="11" customFormat="1" ht="30">
      <c r="A48" s="36">
        <v>21</v>
      </c>
      <c r="B48" s="79" t="s">
        <v>606</v>
      </c>
      <c r="C48" s="6" t="s">
        <v>96</v>
      </c>
      <c r="D48" s="6" t="s">
        <v>443</v>
      </c>
      <c r="E48" s="56" t="s">
        <v>577</v>
      </c>
      <c r="F48" s="7" t="s">
        <v>16</v>
      </c>
      <c r="G48" s="7" t="s">
        <v>229</v>
      </c>
      <c r="H48" s="7">
        <v>1</v>
      </c>
      <c r="I48" s="19">
        <v>0</v>
      </c>
      <c r="J48" s="7">
        <v>1</v>
      </c>
      <c r="K48" s="19">
        <v>8</v>
      </c>
      <c r="L48" s="20">
        <f t="shared" si="2"/>
        <v>0.125</v>
      </c>
      <c r="M48" s="20"/>
      <c r="N48" s="8" t="s">
        <v>579</v>
      </c>
    </row>
    <row r="49" spans="1:14" s="11" customFormat="1" ht="15.75">
      <c r="A49" s="36">
        <v>55</v>
      </c>
      <c r="B49" s="58" t="s">
        <v>211</v>
      </c>
      <c r="C49" s="6" t="s">
        <v>212</v>
      </c>
      <c r="D49" s="6" t="s">
        <v>37</v>
      </c>
      <c r="E49" s="76" t="s">
        <v>98</v>
      </c>
      <c r="F49" s="7" t="s">
        <v>16</v>
      </c>
      <c r="G49" s="7" t="s">
        <v>213</v>
      </c>
      <c r="H49" s="16" t="s">
        <v>22</v>
      </c>
      <c r="I49" s="19"/>
      <c r="J49" s="16">
        <f>I51+I49</f>
        <v>0</v>
      </c>
      <c r="K49" s="19">
        <v>8</v>
      </c>
      <c r="L49" s="20">
        <f t="shared" si="2"/>
        <v>0</v>
      </c>
      <c r="M49" s="20"/>
      <c r="N49" s="63" t="s">
        <v>133</v>
      </c>
    </row>
    <row r="50" spans="1:14" s="11" customFormat="1" ht="28.5" customHeight="1">
      <c r="A50" s="36">
        <v>56</v>
      </c>
      <c r="B50" s="58" t="s">
        <v>214</v>
      </c>
      <c r="C50" s="6" t="s">
        <v>215</v>
      </c>
      <c r="D50" s="6" t="s">
        <v>216</v>
      </c>
      <c r="E50" s="76" t="s">
        <v>98</v>
      </c>
      <c r="F50" s="7" t="s">
        <v>16</v>
      </c>
      <c r="G50" s="7" t="s">
        <v>213</v>
      </c>
      <c r="H50" s="16" t="s">
        <v>106</v>
      </c>
      <c r="I50" s="19"/>
      <c r="J50" s="16">
        <f>I52+I50</f>
        <v>0</v>
      </c>
      <c r="K50" s="19">
        <v>8</v>
      </c>
      <c r="L50" s="20">
        <f t="shared" si="2"/>
        <v>0</v>
      </c>
      <c r="M50" s="20"/>
      <c r="N50" s="63" t="s">
        <v>133</v>
      </c>
    </row>
    <row r="51" spans="1:14" s="11" customFormat="1" ht="33.75" customHeight="1">
      <c r="A51" s="36">
        <v>59</v>
      </c>
      <c r="B51" s="58" t="s">
        <v>223</v>
      </c>
      <c r="C51" s="6" t="s">
        <v>224</v>
      </c>
      <c r="D51" s="6" t="s">
        <v>88</v>
      </c>
      <c r="E51" s="76" t="s">
        <v>98</v>
      </c>
      <c r="F51" s="7" t="s">
        <v>16</v>
      </c>
      <c r="G51" s="7" t="s">
        <v>220</v>
      </c>
      <c r="H51" s="16" t="s">
        <v>106</v>
      </c>
      <c r="I51" s="19"/>
      <c r="J51" s="16" t="s">
        <v>106</v>
      </c>
      <c r="K51" s="19">
        <v>8</v>
      </c>
      <c r="L51" s="20">
        <f t="shared" si="2"/>
        <v>0</v>
      </c>
      <c r="M51" s="20"/>
      <c r="N51" s="63" t="s">
        <v>100</v>
      </c>
    </row>
    <row r="52" spans="1:14" s="11" customFormat="1" ht="28.5" customHeight="1">
      <c r="A52" s="36">
        <v>64</v>
      </c>
      <c r="B52" s="58" t="s">
        <v>233</v>
      </c>
      <c r="C52" s="6" t="s">
        <v>234</v>
      </c>
      <c r="D52" s="6" t="s">
        <v>219</v>
      </c>
      <c r="E52" s="76" t="s">
        <v>98</v>
      </c>
      <c r="F52" s="7" t="s">
        <v>16</v>
      </c>
      <c r="G52" s="7" t="s">
        <v>229</v>
      </c>
      <c r="H52" s="16" t="s">
        <v>106</v>
      </c>
      <c r="I52" s="19"/>
      <c r="J52" s="16">
        <f>I53+I52</f>
        <v>0</v>
      </c>
      <c r="K52" s="19">
        <v>8</v>
      </c>
      <c r="L52" s="20">
        <f t="shared" si="2"/>
        <v>0</v>
      </c>
      <c r="M52" s="20"/>
      <c r="N52" s="63" t="s">
        <v>138</v>
      </c>
    </row>
    <row r="53" spans="1:14" s="11" customFormat="1" ht="15.75">
      <c r="A53" s="92"/>
      <c r="B53" s="67" t="s">
        <v>379</v>
      </c>
      <c r="C53" s="67" t="s">
        <v>380</v>
      </c>
      <c r="D53" s="67" t="s">
        <v>146</v>
      </c>
      <c r="E53" s="76" t="s">
        <v>283</v>
      </c>
      <c r="F53" s="69" t="s">
        <v>16</v>
      </c>
      <c r="G53" s="69">
        <v>8</v>
      </c>
      <c r="H53" s="69">
        <v>0</v>
      </c>
      <c r="I53" s="80"/>
      <c r="J53" s="81"/>
      <c r="K53" s="80">
        <v>8</v>
      </c>
      <c r="L53" s="81">
        <v>0</v>
      </c>
      <c r="M53" s="81"/>
      <c r="N53" s="70" t="s">
        <v>371</v>
      </c>
    </row>
    <row r="54" spans="1:14" s="11" customFormat="1" ht="15.75">
      <c r="A54" s="36">
        <v>5</v>
      </c>
      <c r="B54" s="6" t="s">
        <v>414</v>
      </c>
      <c r="C54" s="6" t="s">
        <v>339</v>
      </c>
      <c r="D54" s="6" t="s">
        <v>105</v>
      </c>
      <c r="E54" s="76" t="s">
        <v>405</v>
      </c>
      <c r="F54" s="7" t="s">
        <v>16</v>
      </c>
      <c r="G54" s="7" t="s">
        <v>213</v>
      </c>
      <c r="H54" s="16" t="s">
        <v>106</v>
      </c>
      <c r="I54" s="19"/>
      <c r="J54" s="16">
        <f>H54+I54</f>
        <v>0</v>
      </c>
      <c r="K54" s="19">
        <v>8</v>
      </c>
      <c r="L54" s="20">
        <f t="shared" ref="L54:L59" si="3">J54/K54</f>
        <v>0</v>
      </c>
      <c r="M54" s="20"/>
      <c r="N54" s="8" t="s">
        <v>415</v>
      </c>
    </row>
    <row r="55" spans="1:14" s="17" customFormat="1" ht="15.75">
      <c r="A55" s="36">
        <v>6</v>
      </c>
      <c r="B55" s="78" t="s">
        <v>416</v>
      </c>
      <c r="C55" s="8" t="s">
        <v>404</v>
      </c>
      <c r="D55" s="8" t="s">
        <v>164</v>
      </c>
      <c r="E55" s="76" t="s">
        <v>405</v>
      </c>
      <c r="F55" s="7" t="s">
        <v>16</v>
      </c>
      <c r="G55" s="7" t="s">
        <v>213</v>
      </c>
      <c r="H55" s="16" t="s">
        <v>106</v>
      </c>
      <c r="I55" s="19"/>
      <c r="J55" s="16">
        <f>H55+I55</f>
        <v>0</v>
      </c>
      <c r="K55" s="19">
        <v>8</v>
      </c>
      <c r="L55" s="20">
        <f t="shared" si="3"/>
        <v>0</v>
      </c>
      <c r="M55" s="20"/>
      <c r="N55" s="8" t="s">
        <v>415</v>
      </c>
    </row>
    <row r="56" spans="1:14" s="17" customFormat="1" ht="15.75">
      <c r="A56" s="36">
        <v>19</v>
      </c>
      <c r="B56" s="6" t="s">
        <v>516</v>
      </c>
      <c r="C56" s="6" t="s">
        <v>46</v>
      </c>
      <c r="D56" s="6" t="s">
        <v>517</v>
      </c>
      <c r="E56" s="56" t="s">
        <v>458</v>
      </c>
      <c r="F56" s="7" t="s">
        <v>16</v>
      </c>
      <c r="G56" s="7">
        <v>8</v>
      </c>
      <c r="H56" s="7">
        <v>0</v>
      </c>
      <c r="I56" s="7"/>
      <c r="J56" s="7">
        <v>0</v>
      </c>
      <c r="K56" s="7">
        <v>8</v>
      </c>
      <c r="L56" s="20">
        <f t="shared" si="3"/>
        <v>0</v>
      </c>
      <c r="M56" s="20"/>
      <c r="N56" s="16" t="s">
        <v>493</v>
      </c>
    </row>
    <row r="57" spans="1:14" s="17" customFormat="1" ht="30">
      <c r="A57" s="36">
        <v>19</v>
      </c>
      <c r="B57" s="79" t="s">
        <v>604</v>
      </c>
      <c r="C57" s="6" t="s">
        <v>52</v>
      </c>
      <c r="D57" s="6" t="s">
        <v>34</v>
      </c>
      <c r="E57" s="56" t="s">
        <v>577</v>
      </c>
      <c r="F57" s="7" t="s">
        <v>16</v>
      </c>
      <c r="G57" s="7" t="s">
        <v>213</v>
      </c>
      <c r="H57" s="7">
        <v>0</v>
      </c>
      <c r="I57" s="19">
        <v>0</v>
      </c>
      <c r="J57" s="7">
        <v>0</v>
      </c>
      <c r="K57" s="19">
        <v>8</v>
      </c>
      <c r="L57" s="20">
        <f t="shared" si="3"/>
        <v>0</v>
      </c>
      <c r="M57" s="20"/>
      <c r="N57" s="8" t="s">
        <v>603</v>
      </c>
    </row>
    <row r="58" spans="1:14" s="17" customFormat="1" ht="30">
      <c r="A58" s="36">
        <v>20</v>
      </c>
      <c r="B58" s="79" t="s">
        <v>605</v>
      </c>
      <c r="C58" s="6" t="s">
        <v>46</v>
      </c>
      <c r="D58" s="6" t="s">
        <v>140</v>
      </c>
      <c r="E58" s="56" t="s">
        <v>577</v>
      </c>
      <c r="F58" s="7" t="s">
        <v>16</v>
      </c>
      <c r="G58" s="7" t="s">
        <v>220</v>
      </c>
      <c r="H58" s="7">
        <v>0</v>
      </c>
      <c r="I58" s="19">
        <v>0</v>
      </c>
      <c r="J58" s="7">
        <v>0</v>
      </c>
      <c r="K58" s="19">
        <v>8</v>
      </c>
      <c r="L58" s="20">
        <f t="shared" si="3"/>
        <v>0</v>
      </c>
      <c r="M58" s="20"/>
      <c r="N58" s="8" t="s">
        <v>583</v>
      </c>
    </row>
    <row r="59" spans="1:14" s="17" customFormat="1" ht="30">
      <c r="A59" s="36">
        <v>22</v>
      </c>
      <c r="B59" s="79" t="s">
        <v>607</v>
      </c>
      <c r="C59" s="6" t="s">
        <v>608</v>
      </c>
      <c r="D59" s="6" t="s">
        <v>63</v>
      </c>
      <c r="E59" s="56" t="s">
        <v>577</v>
      </c>
      <c r="F59" s="7" t="s">
        <v>16</v>
      </c>
      <c r="G59" s="7" t="s">
        <v>229</v>
      </c>
      <c r="H59" s="7">
        <v>0</v>
      </c>
      <c r="I59" s="19">
        <v>0</v>
      </c>
      <c r="J59" s="7">
        <v>0</v>
      </c>
      <c r="K59" s="19">
        <v>8</v>
      </c>
      <c r="L59" s="20">
        <f t="shared" si="3"/>
        <v>0</v>
      </c>
      <c r="M59" s="20"/>
      <c r="N59" s="8" t="s">
        <v>579</v>
      </c>
    </row>
  </sheetData>
  <autoFilter ref="A2:N59">
    <sortState ref="A3:M59">
      <sortCondition descending="1" ref="L2:L59"/>
    </sortState>
  </autoFilter>
  <dataValidations count="1">
    <dataValidation type="list" allowBlank="1" showInputMessage="1" showErrorMessage="1" sqref="G3:G8 G11 G31:G35 G50:G52">
      <formula1>t_class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O43"/>
  <sheetViews>
    <sheetView workbookViewId="0">
      <selection activeCell="A4" sqref="A4:XFD19"/>
    </sheetView>
  </sheetViews>
  <sheetFormatPr defaultRowHeight="15"/>
  <cols>
    <col min="1" max="1" width="5.5703125" customWidth="1"/>
    <col min="2" max="2" width="15.42578125" customWidth="1"/>
    <col min="3" max="3" width="15.28515625" customWidth="1"/>
    <col min="4" max="4" width="17.85546875" customWidth="1"/>
    <col min="5" max="5" width="35.42578125" customWidth="1"/>
    <col min="6" max="6" width="13.140625" customWidth="1"/>
    <col min="12" max="12" width="11.5703125" customWidth="1"/>
    <col min="13" max="13" width="20.42578125" customWidth="1"/>
    <col min="14" max="14" width="38.28515625" customWidth="1"/>
  </cols>
  <sheetData>
    <row r="3" spans="1:15" s="5" customFormat="1" ht="30" customHeight="1">
      <c r="A3" s="1"/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5</v>
      </c>
      <c r="H3" s="1" t="s">
        <v>6</v>
      </c>
      <c r="I3" s="1" t="s">
        <v>7</v>
      </c>
      <c r="J3" s="1" t="s">
        <v>8</v>
      </c>
      <c r="K3" s="2" t="s">
        <v>9</v>
      </c>
      <c r="L3" s="1" t="s">
        <v>10</v>
      </c>
      <c r="M3" s="1" t="s">
        <v>653</v>
      </c>
      <c r="N3" s="3" t="s">
        <v>11</v>
      </c>
      <c r="O3" s="4"/>
    </row>
    <row r="4" spans="1:15" s="11" customFormat="1" ht="30">
      <c r="A4" s="7">
        <v>29</v>
      </c>
      <c r="B4" s="6" t="s">
        <v>569</v>
      </c>
      <c r="C4" s="6" t="s">
        <v>429</v>
      </c>
      <c r="D4" s="6" t="s">
        <v>58</v>
      </c>
      <c r="E4" s="56" t="s">
        <v>537</v>
      </c>
      <c r="F4" s="7" t="s">
        <v>16</v>
      </c>
      <c r="G4" s="12">
        <v>9</v>
      </c>
      <c r="H4" s="16" t="s">
        <v>491</v>
      </c>
      <c r="I4" s="19"/>
      <c r="J4" s="16">
        <f>H4+I4</f>
        <v>5</v>
      </c>
      <c r="K4" s="19">
        <v>8</v>
      </c>
      <c r="L4" s="20">
        <f>J4/K4</f>
        <v>0.625</v>
      </c>
      <c r="M4" s="20" t="s">
        <v>654</v>
      </c>
      <c r="N4" s="13" t="s">
        <v>556</v>
      </c>
    </row>
    <row r="5" spans="1:15" ht="30">
      <c r="A5" s="7">
        <v>30</v>
      </c>
      <c r="B5" s="59" t="s">
        <v>557</v>
      </c>
      <c r="C5" s="6" t="s">
        <v>570</v>
      </c>
      <c r="D5" s="6" t="s">
        <v>21</v>
      </c>
      <c r="E5" s="56" t="s">
        <v>537</v>
      </c>
      <c r="F5" s="7" t="s">
        <v>16</v>
      </c>
      <c r="G5" s="7">
        <v>9</v>
      </c>
      <c r="H5" s="16" t="s">
        <v>491</v>
      </c>
      <c r="I5" s="19"/>
      <c r="J5" s="16">
        <f>H5+I5</f>
        <v>5</v>
      </c>
      <c r="K5" s="19">
        <v>8</v>
      </c>
      <c r="L5" s="20">
        <f>J5/K5</f>
        <v>0.625</v>
      </c>
      <c r="M5" s="20" t="s">
        <v>654</v>
      </c>
      <c r="N5" s="10" t="s">
        <v>545</v>
      </c>
    </row>
    <row r="6" spans="1:15" ht="30">
      <c r="A6" s="7">
        <v>9</v>
      </c>
      <c r="B6" s="6" t="s">
        <v>81</v>
      </c>
      <c r="C6" s="6" t="s">
        <v>62</v>
      </c>
      <c r="D6" s="6" t="s">
        <v>31</v>
      </c>
      <c r="E6" s="76" t="s">
        <v>15</v>
      </c>
      <c r="F6" s="7" t="s">
        <v>16</v>
      </c>
      <c r="G6" s="7">
        <v>9</v>
      </c>
      <c r="H6" s="16"/>
      <c r="I6" s="19"/>
      <c r="J6" s="16" t="s">
        <v>17</v>
      </c>
      <c r="K6" s="19">
        <v>8</v>
      </c>
      <c r="L6" s="20">
        <f>J6/K6</f>
        <v>0.5</v>
      </c>
      <c r="M6" s="20" t="s">
        <v>654</v>
      </c>
      <c r="N6" s="8" t="s">
        <v>18</v>
      </c>
    </row>
    <row r="7" spans="1:15" ht="15.75">
      <c r="A7" s="69"/>
      <c r="B7" s="67" t="s">
        <v>391</v>
      </c>
      <c r="C7" s="67" t="s">
        <v>317</v>
      </c>
      <c r="D7" s="67" t="s">
        <v>150</v>
      </c>
      <c r="E7" s="76" t="s">
        <v>283</v>
      </c>
      <c r="F7" s="69" t="s">
        <v>16</v>
      </c>
      <c r="G7" s="69">
        <v>9</v>
      </c>
      <c r="H7" s="69">
        <v>4</v>
      </c>
      <c r="I7" s="80"/>
      <c r="J7" s="81"/>
      <c r="K7" s="80">
        <v>8</v>
      </c>
      <c r="L7" s="81">
        <v>0.5</v>
      </c>
      <c r="M7" s="20" t="s">
        <v>654</v>
      </c>
      <c r="N7" s="70" t="s">
        <v>371</v>
      </c>
    </row>
    <row r="8" spans="1:15" ht="15.75">
      <c r="A8" s="69"/>
      <c r="B8" s="67" t="s">
        <v>393</v>
      </c>
      <c r="C8" s="67" t="s">
        <v>394</v>
      </c>
      <c r="D8" s="67" t="s">
        <v>281</v>
      </c>
      <c r="E8" s="76" t="s">
        <v>283</v>
      </c>
      <c r="F8" s="69" t="s">
        <v>16</v>
      </c>
      <c r="G8" s="69">
        <v>9</v>
      </c>
      <c r="H8" s="69">
        <v>4</v>
      </c>
      <c r="I8" s="80"/>
      <c r="J8" s="81"/>
      <c r="K8" s="80">
        <v>8</v>
      </c>
      <c r="L8" s="81">
        <v>0.5</v>
      </c>
      <c r="M8" s="20" t="s">
        <v>654</v>
      </c>
      <c r="N8" s="70" t="s">
        <v>384</v>
      </c>
    </row>
    <row r="9" spans="1:15" s="17" customFormat="1" ht="30">
      <c r="A9" s="7">
        <v>11</v>
      </c>
      <c r="B9" s="64" t="s">
        <v>593</v>
      </c>
      <c r="C9" s="6" t="s">
        <v>310</v>
      </c>
      <c r="D9" s="6" t="s">
        <v>289</v>
      </c>
      <c r="E9" s="56" t="s">
        <v>577</v>
      </c>
      <c r="F9" s="7" t="s">
        <v>16</v>
      </c>
      <c r="G9" s="12" t="s">
        <v>239</v>
      </c>
      <c r="H9" s="16" t="s">
        <v>17</v>
      </c>
      <c r="I9" s="19">
        <v>0</v>
      </c>
      <c r="J9" s="16" t="s">
        <v>17</v>
      </c>
      <c r="K9" s="19">
        <v>8</v>
      </c>
      <c r="L9" s="20">
        <f>J9/K9</f>
        <v>0.5</v>
      </c>
      <c r="M9" s="20" t="s">
        <v>654</v>
      </c>
      <c r="N9" s="8" t="s">
        <v>579</v>
      </c>
    </row>
    <row r="10" spans="1:15" s="17" customFormat="1">
      <c r="A10" s="69"/>
      <c r="B10" s="67" t="s">
        <v>385</v>
      </c>
      <c r="C10" s="67" t="s">
        <v>324</v>
      </c>
      <c r="D10" s="67" t="s">
        <v>386</v>
      </c>
      <c r="E10" s="76" t="s">
        <v>283</v>
      </c>
      <c r="F10" s="69" t="s">
        <v>16</v>
      </c>
      <c r="G10" s="69">
        <v>9</v>
      </c>
      <c r="H10" s="69">
        <v>3</v>
      </c>
      <c r="I10" s="80"/>
      <c r="J10" s="81"/>
      <c r="K10" s="80">
        <v>8</v>
      </c>
      <c r="L10" s="81">
        <v>0.38</v>
      </c>
      <c r="M10" s="81" t="s">
        <v>657</v>
      </c>
      <c r="N10" s="70" t="s">
        <v>371</v>
      </c>
    </row>
    <row r="11" spans="1:15" s="17" customFormat="1">
      <c r="A11" s="69"/>
      <c r="B11" s="67" t="s">
        <v>387</v>
      </c>
      <c r="C11" s="67" t="s">
        <v>388</v>
      </c>
      <c r="D11" s="67" t="s">
        <v>70</v>
      </c>
      <c r="E11" s="76" t="s">
        <v>283</v>
      </c>
      <c r="F11" s="69" t="s">
        <v>16</v>
      </c>
      <c r="G11" s="69">
        <v>9</v>
      </c>
      <c r="H11" s="69">
        <v>3</v>
      </c>
      <c r="I11" s="80"/>
      <c r="J11" s="81"/>
      <c r="K11" s="80">
        <v>8</v>
      </c>
      <c r="L11" s="81">
        <v>0.38</v>
      </c>
      <c r="M11" s="81" t="s">
        <v>657</v>
      </c>
      <c r="N11" s="70" t="s">
        <v>371</v>
      </c>
    </row>
    <row r="12" spans="1:15" s="17" customFormat="1">
      <c r="A12" s="69"/>
      <c r="B12" s="67" t="s">
        <v>389</v>
      </c>
      <c r="C12" s="67" t="s">
        <v>90</v>
      </c>
      <c r="D12" s="67" t="s">
        <v>390</v>
      </c>
      <c r="E12" s="76" t="s">
        <v>283</v>
      </c>
      <c r="F12" s="69" t="s">
        <v>16</v>
      </c>
      <c r="G12" s="69">
        <v>9</v>
      </c>
      <c r="H12" s="69">
        <v>3</v>
      </c>
      <c r="I12" s="80"/>
      <c r="J12" s="81"/>
      <c r="K12" s="80">
        <v>8</v>
      </c>
      <c r="L12" s="81">
        <v>0.38</v>
      </c>
      <c r="M12" s="81" t="s">
        <v>657</v>
      </c>
      <c r="N12" s="70" t="s">
        <v>371</v>
      </c>
    </row>
    <row r="13" spans="1:15" s="17" customFormat="1">
      <c r="A13" s="69"/>
      <c r="B13" s="67" t="s">
        <v>392</v>
      </c>
      <c r="C13" s="67" t="s">
        <v>198</v>
      </c>
      <c r="D13" s="67" t="s">
        <v>34</v>
      </c>
      <c r="E13" s="76" t="s">
        <v>283</v>
      </c>
      <c r="F13" s="69" t="s">
        <v>16</v>
      </c>
      <c r="G13" s="69">
        <v>9</v>
      </c>
      <c r="H13" s="69">
        <v>3</v>
      </c>
      <c r="I13" s="80"/>
      <c r="J13" s="81"/>
      <c r="K13" s="80">
        <v>8</v>
      </c>
      <c r="L13" s="81">
        <v>0.38</v>
      </c>
      <c r="M13" s="81" t="s">
        <v>657</v>
      </c>
      <c r="N13" s="70" t="s">
        <v>384</v>
      </c>
    </row>
    <row r="14" spans="1:15" s="17" customFormat="1" ht="30">
      <c r="A14" s="7">
        <v>1</v>
      </c>
      <c r="B14" s="6" t="s">
        <v>82</v>
      </c>
      <c r="C14" s="6" t="s">
        <v>33</v>
      </c>
      <c r="D14" s="6" t="s">
        <v>63</v>
      </c>
      <c r="E14" s="76" t="s">
        <v>15</v>
      </c>
      <c r="F14" s="7" t="s">
        <v>16</v>
      </c>
      <c r="G14" s="7">
        <v>9</v>
      </c>
      <c r="H14" s="16"/>
      <c r="I14" s="19"/>
      <c r="J14" s="16" t="s">
        <v>22</v>
      </c>
      <c r="K14" s="19">
        <v>8</v>
      </c>
      <c r="L14" s="20">
        <f>J14/K14</f>
        <v>0.375</v>
      </c>
      <c r="M14" s="81" t="s">
        <v>657</v>
      </c>
      <c r="N14" s="8" t="s">
        <v>18</v>
      </c>
    </row>
    <row r="15" spans="1:15" s="17" customFormat="1" ht="30">
      <c r="A15" s="7">
        <v>2</v>
      </c>
      <c r="B15" s="58" t="s">
        <v>83</v>
      </c>
      <c r="C15" s="6" t="s">
        <v>84</v>
      </c>
      <c r="D15" s="6" t="s">
        <v>85</v>
      </c>
      <c r="E15" s="76" t="s">
        <v>15</v>
      </c>
      <c r="F15" s="7" t="s">
        <v>16</v>
      </c>
      <c r="G15" s="7">
        <v>9</v>
      </c>
      <c r="H15" s="16"/>
      <c r="I15" s="19"/>
      <c r="J15" s="16" t="s">
        <v>22</v>
      </c>
      <c r="K15" s="19">
        <v>8</v>
      </c>
      <c r="L15" s="20">
        <f>J15/K15</f>
        <v>0.375</v>
      </c>
      <c r="M15" s="81" t="s">
        <v>657</v>
      </c>
      <c r="N15" s="8" t="s">
        <v>18</v>
      </c>
    </row>
    <row r="16" spans="1:15" s="17" customFormat="1" ht="15.75">
      <c r="A16" s="7">
        <v>66</v>
      </c>
      <c r="B16" s="58" t="s">
        <v>238</v>
      </c>
      <c r="C16" s="6" t="s">
        <v>228</v>
      </c>
      <c r="D16" s="6" t="s">
        <v>181</v>
      </c>
      <c r="E16" s="76" t="s">
        <v>98</v>
      </c>
      <c r="F16" s="7" t="s">
        <v>16</v>
      </c>
      <c r="G16" s="7" t="s">
        <v>239</v>
      </c>
      <c r="H16" s="16" t="s">
        <v>22</v>
      </c>
      <c r="I16" s="19"/>
      <c r="J16" s="16" t="s">
        <v>22</v>
      </c>
      <c r="K16" s="19">
        <v>8</v>
      </c>
      <c r="L16" s="20">
        <f>J16/K16</f>
        <v>0.375</v>
      </c>
      <c r="M16" s="81" t="s">
        <v>657</v>
      </c>
      <c r="N16" s="10" t="s">
        <v>100</v>
      </c>
    </row>
    <row r="17" spans="1:14" s="17" customFormat="1" ht="15.75">
      <c r="A17" s="30">
        <v>22</v>
      </c>
      <c r="B17" s="82" t="s">
        <v>528</v>
      </c>
      <c r="C17" s="82" t="s">
        <v>356</v>
      </c>
      <c r="D17" s="82" t="s">
        <v>181</v>
      </c>
      <c r="E17" s="56" t="s">
        <v>458</v>
      </c>
      <c r="F17" s="30" t="s">
        <v>16</v>
      </c>
      <c r="G17" s="31">
        <v>9</v>
      </c>
      <c r="H17" s="30">
        <v>3</v>
      </c>
      <c r="I17" s="30"/>
      <c r="J17" s="30">
        <v>3</v>
      </c>
      <c r="K17" s="30">
        <v>8</v>
      </c>
      <c r="L17" s="32">
        <f>(J17/K17)</f>
        <v>0.375</v>
      </c>
      <c r="M17" s="81" t="s">
        <v>657</v>
      </c>
      <c r="N17" s="33" t="s">
        <v>459</v>
      </c>
    </row>
    <row r="18" spans="1:14" s="17" customFormat="1" ht="15.75">
      <c r="A18" s="30">
        <v>23</v>
      </c>
      <c r="B18" s="82" t="s">
        <v>529</v>
      </c>
      <c r="C18" s="82" t="s">
        <v>62</v>
      </c>
      <c r="D18" s="82" t="s">
        <v>70</v>
      </c>
      <c r="E18" s="56" t="s">
        <v>458</v>
      </c>
      <c r="F18" s="30" t="s">
        <v>16</v>
      </c>
      <c r="G18" s="31">
        <v>9</v>
      </c>
      <c r="H18" s="30">
        <v>3</v>
      </c>
      <c r="I18" s="30"/>
      <c r="J18" s="30">
        <v>3</v>
      </c>
      <c r="K18" s="30">
        <v>8</v>
      </c>
      <c r="L18" s="32">
        <f>(J18/K18)</f>
        <v>0.375</v>
      </c>
      <c r="M18" s="81" t="s">
        <v>657</v>
      </c>
      <c r="N18" s="33" t="s">
        <v>459</v>
      </c>
    </row>
    <row r="19" spans="1:14" s="17" customFormat="1" ht="30">
      <c r="A19" s="7">
        <v>31</v>
      </c>
      <c r="B19" s="8" t="s">
        <v>571</v>
      </c>
      <c r="C19" s="8" t="s">
        <v>339</v>
      </c>
      <c r="D19" s="21" t="s">
        <v>73</v>
      </c>
      <c r="E19" s="56" t="s">
        <v>537</v>
      </c>
      <c r="F19" s="7" t="s">
        <v>16</v>
      </c>
      <c r="G19" s="7">
        <v>9</v>
      </c>
      <c r="H19" s="16" t="s">
        <v>22</v>
      </c>
      <c r="I19" s="19"/>
      <c r="J19" s="16">
        <f>H19+I19</f>
        <v>3</v>
      </c>
      <c r="K19" s="19">
        <v>8</v>
      </c>
      <c r="L19" s="20">
        <f t="shared" ref="L19:L24" si="0">J19/K19</f>
        <v>0.375</v>
      </c>
      <c r="M19" s="81" t="s">
        <v>657</v>
      </c>
      <c r="N19" s="8" t="s">
        <v>556</v>
      </c>
    </row>
    <row r="20" spans="1:14" s="17" customFormat="1" ht="30">
      <c r="A20" s="7">
        <v>3</v>
      </c>
      <c r="B20" s="6" t="s">
        <v>86</v>
      </c>
      <c r="C20" s="6" t="s">
        <v>87</v>
      </c>
      <c r="D20" s="6" t="s">
        <v>88</v>
      </c>
      <c r="E20" s="76" t="s">
        <v>15</v>
      </c>
      <c r="F20" s="7" t="s">
        <v>16</v>
      </c>
      <c r="G20" s="7">
        <v>9</v>
      </c>
      <c r="H20" s="16"/>
      <c r="I20" s="19"/>
      <c r="J20" s="16" t="s">
        <v>38</v>
      </c>
      <c r="K20" s="19">
        <v>8</v>
      </c>
      <c r="L20" s="20">
        <f t="shared" si="0"/>
        <v>0.25</v>
      </c>
      <c r="M20" s="20"/>
      <c r="N20" s="8" t="s">
        <v>18</v>
      </c>
    </row>
    <row r="21" spans="1:14" s="17" customFormat="1" ht="15.75">
      <c r="A21" s="7">
        <v>67</v>
      </c>
      <c r="B21" s="58" t="s">
        <v>240</v>
      </c>
      <c r="C21" s="6" t="s">
        <v>241</v>
      </c>
      <c r="D21" s="6" t="s">
        <v>242</v>
      </c>
      <c r="E21" s="76" t="s">
        <v>98</v>
      </c>
      <c r="F21" s="7" t="s">
        <v>16</v>
      </c>
      <c r="G21" s="7" t="s">
        <v>239</v>
      </c>
      <c r="H21" s="16" t="s">
        <v>38</v>
      </c>
      <c r="I21" s="19"/>
      <c r="J21" s="16" t="s">
        <v>38</v>
      </c>
      <c r="K21" s="19">
        <v>8</v>
      </c>
      <c r="L21" s="20">
        <f t="shared" si="0"/>
        <v>0.25</v>
      </c>
      <c r="M21" s="20"/>
      <c r="N21" s="10" t="s">
        <v>100</v>
      </c>
    </row>
    <row r="22" spans="1:14" s="17" customFormat="1" ht="15.75">
      <c r="A22" s="7">
        <v>68</v>
      </c>
      <c r="B22" s="58" t="s">
        <v>243</v>
      </c>
      <c r="C22" s="6" t="s">
        <v>244</v>
      </c>
      <c r="D22" s="6" t="s">
        <v>245</v>
      </c>
      <c r="E22" s="76" t="s">
        <v>98</v>
      </c>
      <c r="F22" s="7" t="s">
        <v>16</v>
      </c>
      <c r="G22" s="7" t="s">
        <v>239</v>
      </c>
      <c r="H22" s="16" t="s">
        <v>38</v>
      </c>
      <c r="I22" s="19"/>
      <c r="J22" s="16" t="s">
        <v>38</v>
      </c>
      <c r="K22" s="19">
        <v>8</v>
      </c>
      <c r="L22" s="20">
        <f t="shared" si="0"/>
        <v>0.25</v>
      </c>
      <c r="M22" s="20"/>
      <c r="N22" s="10" t="s">
        <v>100</v>
      </c>
    </row>
    <row r="23" spans="1:14" s="17" customFormat="1" ht="15.75">
      <c r="A23" s="7">
        <v>72</v>
      </c>
      <c r="B23" s="58" t="s">
        <v>253</v>
      </c>
      <c r="C23" s="6" t="s">
        <v>254</v>
      </c>
      <c r="D23" s="6" t="s">
        <v>255</v>
      </c>
      <c r="E23" s="76" t="s">
        <v>98</v>
      </c>
      <c r="F23" s="7" t="s">
        <v>16</v>
      </c>
      <c r="G23" s="7" t="s">
        <v>252</v>
      </c>
      <c r="H23" s="16" t="s">
        <v>38</v>
      </c>
      <c r="I23" s="19"/>
      <c r="J23" s="16" t="s">
        <v>38</v>
      </c>
      <c r="K23" s="19">
        <v>8</v>
      </c>
      <c r="L23" s="20">
        <f t="shared" si="0"/>
        <v>0.25</v>
      </c>
      <c r="M23" s="20"/>
      <c r="N23" s="10" t="s">
        <v>113</v>
      </c>
    </row>
    <row r="24" spans="1:14" s="17" customFormat="1" ht="15.75">
      <c r="A24" s="7">
        <v>74</v>
      </c>
      <c r="B24" s="58" t="s">
        <v>258</v>
      </c>
      <c r="C24" s="6" t="s">
        <v>259</v>
      </c>
      <c r="D24" s="6" t="s">
        <v>260</v>
      </c>
      <c r="E24" s="76" t="s">
        <v>98</v>
      </c>
      <c r="F24" s="7" t="s">
        <v>16</v>
      </c>
      <c r="G24" s="7" t="s">
        <v>252</v>
      </c>
      <c r="H24" s="16" t="s">
        <v>38</v>
      </c>
      <c r="I24" s="19"/>
      <c r="J24" s="16" t="s">
        <v>38</v>
      </c>
      <c r="K24" s="19">
        <v>8</v>
      </c>
      <c r="L24" s="20">
        <f t="shared" si="0"/>
        <v>0.25</v>
      </c>
      <c r="M24" s="20"/>
      <c r="N24" s="10" t="s">
        <v>113</v>
      </c>
    </row>
    <row r="25" spans="1:14" s="11" customFormat="1" ht="15.75">
      <c r="A25" s="69"/>
      <c r="B25" s="67" t="s">
        <v>382</v>
      </c>
      <c r="C25" s="67" t="s">
        <v>383</v>
      </c>
      <c r="D25" s="67" t="s">
        <v>161</v>
      </c>
      <c r="E25" s="76" t="s">
        <v>283</v>
      </c>
      <c r="F25" s="69" t="s">
        <v>16</v>
      </c>
      <c r="G25" s="69">
        <v>9</v>
      </c>
      <c r="H25" s="69">
        <v>2</v>
      </c>
      <c r="I25" s="80"/>
      <c r="J25" s="81"/>
      <c r="K25" s="80">
        <v>8</v>
      </c>
      <c r="L25" s="81">
        <v>0.25</v>
      </c>
      <c r="M25" s="81"/>
      <c r="N25" s="70" t="s">
        <v>384</v>
      </c>
    </row>
    <row r="26" spans="1:14" s="11" customFormat="1" ht="15.75">
      <c r="A26" s="30">
        <v>19</v>
      </c>
      <c r="B26" s="82" t="s">
        <v>526</v>
      </c>
      <c r="C26" s="82" t="s">
        <v>463</v>
      </c>
      <c r="D26" s="82" t="s">
        <v>21</v>
      </c>
      <c r="E26" s="56" t="s">
        <v>458</v>
      </c>
      <c r="F26" s="30" t="s">
        <v>16</v>
      </c>
      <c r="G26" s="31">
        <v>9</v>
      </c>
      <c r="H26" s="30">
        <v>2</v>
      </c>
      <c r="I26" s="30"/>
      <c r="J26" s="30">
        <v>2</v>
      </c>
      <c r="K26" s="30">
        <v>8</v>
      </c>
      <c r="L26" s="32">
        <f>(J26/K26)</f>
        <v>0.25</v>
      </c>
      <c r="M26" s="32"/>
      <c r="N26" s="33" t="s">
        <v>459</v>
      </c>
    </row>
    <row r="27" spans="1:14" s="11" customFormat="1" ht="15.75">
      <c r="A27" s="30">
        <v>20</v>
      </c>
      <c r="B27" s="82" t="s">
        <v>526</v>
      </c>
      <c r="C27" s="82" t="s">
        <v>62</v>
      </c>
      <c r="D27" s="82" t="s">
        <v>281</v>
      </c>
      <c r="E27" s="56" t="s">
        <v>458</v>
      </c>
      <c r="F27" s="30" t="s">
        <v>16</v>
      </c>
      <c r="G27" s="31">
        <v>9</v>
      </c>
      <c r="H27" s="30">
        <v>2</v>
      </c>
      <c r="I27" s="30"/>
      <c r="J27" s="30">
        <v>2</v>
      </c>
      <c r="K27" s="30">
        <v>8</v>
      </c>
      <c r="L27" s="32">
        <f>(J27/K27)</f>
        <v>0.25</v>
      </c>
      <c r="M27" s="32"/>
      <c r="N27" s="33" t="s">
        <v>459</v>
      </c>
    </row>
    <row r="28" spans="1:14" s="11" customFormat="1" ht="30">
      <c r="A28" s="7">
        <v>32</v>
      </c>
      <c r="B28" s="8" t="s">
        <v>572</v>
      </c>
      <c r="C28" s="8" t="s">
        <v>573</v>
      </c>
      <c r="D28" s="8" t="s">
        <v>447</v>
      </c>
      <c r="E28" s="56" t="s">
        <v>537</v>
      </c>
      <c r="F28" s="7" t="s">
        <v>16</v>
      </c>
      <c r="G28" s="7">
        <v>9</v>
      </c>
      <c r="H28" s="16" t="s">
        <v>38</v>
      </c>
      <c r="I28" s="19"/>
      <c r="J28" s="16">
        <f>H28+I28</f>
        <v>2</v>
      </c>
      <c r="K28" s="19">
        <v>8</v>
      </c>
      <c r="L28" s="20">
        <f t="shared" ref="L28:L34" si="1">J28/K28</f>
        <v>0.25</v>
      </c>
      <c r="M28" s="20"/>
      <c r="N28" s="8" t="s">
        <v>545</v>
      </c>
    </row>
    <row r="29" spans="1:14" s="11" customFormat="1" ht="30">
      <c r="A29" s="7">
        <v>10</v>
      </c>
      <c r="B29" s="64" t="s">
        <v>592</v>
      </c>
      <c r="C29" s="6" t="s">
        <v>286</v>
      </c>
      <c r="D29" s="6" t="s">
        <v>14</v>
      </c>
      <c r="E29" s="56" t="s">
        <v>577</v>
      </c>
      <c r="F29" s="7" t="s">
        <v>16</v>
      </c>
      <c r="G29" s="12" t="s">
        <v>239</v>
      </c>
      <c r="H29" s="16" t="s">
        <v>38</v>
      </c>
      <c r="I29" s="19">
        <v>0</v>
      </c>
      <c r="J29" s="16" t="s">
        <v>38</v>
      </c>
      <c r="K29" s="19">
        <v>8</v>
      </c>
      <c r="L29" s="20">
        <f t="shared" si="1"/>
        <v>0.25</v>
      </c>
      <c r="M29" s="20"/>
      <c r="N29" s="8" t="s">
        <v>579</v>
      </c>
    </row>
    <row r="30" spans="1:14" s="11" customFormat="1" ht="30">
      <c r="A30" s="7">
        <v>12</v>
      </c>
      <c r="B30" s="64" t="s">
        <v>594</v>
      </c>
      <c r="C30" s="8" t="s">
        <v>566</v>
      </c>
      <c r="D30" s="21" t="s">
        <v>301</v>
      </c>
      <c r="E30" s="56" t="s">
        <v>577</v>
      </c>
      <c r="F30" s="7" t="s">
        <v>16</v>
      </c>
      <c r="G30" s="7" t="s">
        <v>239</v>
      </c>
      <c r="H30" s="16" t="s">
        <v>38</v>
      </c>
      <c r="I30" s="19">
        <v>0</v>
      </c>
      <c r="J30" s="16" t="s">
        <v>38</v>
      </c>
      <c r="K30" s="19">
        <v>8</v>
      </c>
      <c r="L30" s="20">
        <f t="shared" si="1"/>
        <v>0.25</v>
      </c>
      <c r="M30" s="20"/>
      <c r="N30" s="8" t="s">
        <v>579</v>
      </c>
    </row>
    <row r="31" spans="1:14" s="11" customFormat="1" ht="30">
      <c r="A31" s="7">
        <v>13</v>
      </c>
      <c r="B31" s="64" t="s">
        <v>595</v>
      </c>
      <c r="C31" s="8" t="s">
        <v>69</v>
      </c>
      <c r="D31" s="8" t="s">
        <v>441</v>
      </c>
      <c r="E31" s="56" t="s">
        <v>577</v>
      </c>
      <c r="F31" s="7" t="s">
        <v>16</v>
      </c>
      <c r="G31" s="7" t="s">
        <v>239</v>
      </c>
      <c r="H31" s="16" t="s">
        <v>38</v>
      </c>
      <c r="I31" s="19">
        <v>0</v>
      </c>
      <c r="J31" s="16" t="s">
        <v>38</v>
      </c>
      <c r="K31" s="19">
        <v>8</v>
      </c>
      <c r="L31" s="20">
        <f t="shared" si="1"/>
        <v>0.25</v>
      </c>
      <c r="M31" s="20"/>
      <c r="N31" s="8" t="s">
        <v>579</v>
      </c>
    </row>
    <row r="32" spans="1:14" s="11" customFormat="1" ht="30">
      <c r="A32" s="7">
        <v>14</v>
      </c>
      <c r="B32" s="64" t="s">
        <v>596</v>
      </c>
      <c r="C32" s="21" t="s">
        <v>327</v>
      </c>
      <c r="D32" s="8" t="s">
        <v>14</v>
      </c>
      <c r="E32" s="56" t="s">
        <v>577</v>
      </c>
      <c r="F32" s="7" t="s">
        <v>16</v>
      </c>
      <c r="G32" s="7" t="s">
        <v>239</v>
      </c>
      <c r="H32" s="16" t="s">
        <v>38</v>
      </c>
      <c r="I32" s="19">
        <v>0</v>
      </c>
      <c r="J32" s="16" t="s">
        <v>38</v>
      </c>
      <c r="K32" s="19">
        <v>8</v>
      </c>
      <c r="L32" s="20">
        <f t="shared" si="1"/>
        <v>0.25</v>
      </c>
      <c r="M32" s="20"/>
      <c r="N32" s="8" t="s">
        <v>579</v>
      </c>
    </row>
    <row r="33" spans="1:14" s="11" customFormat="1" ht="30">
      <c r="A33" s="7">
        <v>16</v>
      </c>
      <c r="B33" s="64" t="s">
        <v>598</v>
      </c>
      <c r="C33" s="6" t="s">
        <v>599</v>
      </c>
      <c r="D33" s="6" t="s">
        <v>150</v>
      </c>
      <c r="E33" s="56" t="s">
        <v>577</v>
      </c>
      <c r="F33" s="7" t="s">
        <v>16</v>
      </c>
      <c r="G33" s="7" t="s">
        <v>239</v>
      </c>
      <c r="H33" s="16" t="s">
        <v>38</v>
      </c>
      <c r="I33" s="19">
        <v>0</v>
      </c>
      <c r="J33" s="16" t="s">
        <v>38</v>
      </c>
      <c r="K33" s="19">
        <v>8</v>
      </c>
      <c r="L33" s="20">
        <f t="shared" si="1"/>
        <v>0.25</v>
      </c>
      <c r="M33" s="20"/>
      <c r="N33" s="8" t="s">
        <v>579</v>
      </c>
    </row>
    <row r="34" spans="1:14" s="11" customFormat="1" ht="30">
      <c r="A34" s="7">
        <v>17</v>
      </c>
      <c r="B34" s="64" t="s">
        <v>600</v>
      </c>
      <c r="C34" s="8" t="s">
        <v>339</v>
      </c>
      <c r="D34" s="21" t="s">
        <v>21</v>
      </c>
      <c r="E34" s="56" t="s">
        <v>577</v>
      </c>
      <c r="F34" s="7" t="s">
        <v>16</v>
      </c>
      <c r="G34" s="7" t="s">
        <v>250</v>
      </c>
      <c r="H34" s="16" t="s">
        <v>38</v>
      </c>
      <c r="I34" s="19">
        <v>0</v>
      </c>
      <c r="J34" s="16" t="s">
        <v>38</v>
      </c>
      <c r="K34" s="19">
        <v>8</v>
      </c>
      <c r="L34" s="20">
        <f t="shared" si="1"/>
        <v>0.25</v>
      </c>
      <c r="M34" s="20"/>
      <c r="N34" s="8" t="s">
        <v>579</v>
      </c>
    </row>
    <row r="35" spans="1:14" s="11" customFormat="1" ht="15.75">
      <c r="A35" s="7">
        <v>71</v>
      </c>
      <c r="B35" s="58" t="s">
        <v>251</v>
      </c>
      <c r="C35" s="6" t="s">
        <v>232</v>
      </c>
      <c r="D35" s="6" t="s">
        <v>50</v>
      </c>
      <c r="E35" s="76" t="s">
        <v>98</v>
      </c>
      <c r="F35" s="7" t="s">
        <v>16</v>
      </c>
      <c r="G35" s="7" t="s">
        <v>252</v>
      </c>
      <c r="H35" s="16" t="s">
        <v>47</v>
      </c>
      <c r="I35" s="19"/>
      <c r="J35" s="16" t="s">
        <v>47</v>
      </c>
      <c r="K35" s="19">
        <v>8</v>
      </c>
      <c r="L35" s="20">
        <v>0.13</v>
      </c>
      <c r="M35" s="20"/>
      <c r="N35" s="10" t="s">
        <v>113</v>
      </c>
    </row>
    <row r="36" spans="1:14" s="11" customFormat="1" ht="30">
      <c r="A36" s="7">
        <v>4</v>
      </c>
      <c r="B36" s="6" t="s">
        <v>89</v>
      </c>
      <c r="C36" s="6" t="s">
        <v>90</v>
      </c>
      <c r="D36" s="6" t="s">
        <v>91</v>
      </c>
      <c r="E36" s="76" t="s">
        <v>15</v>
      </c>
      <c r="F36" s="7" t="s">
        <v>16</v>
      </c>
      <c r="G36" s="12">
        <v>9</v>
      </c>
      <c r="H36" s="16"/>
      <c r="I36" s="19"/>
      <c r="J36" s="16" t="s">
        <v>47</v>
      </c>
      <c r="K36" s="19">
        <v>8</v>
      </c>
      <c r="L36" s="20">
        <f>J36/K36</f>
        <v>0.125</v>
      </c>
      <c r="M36" s="20"/>
      <c r="N36" s="8" t="s">
        <v>18</v>
      </c>
    </row>
    <row r="37" spans="1:14" s="11" customFormat="1" ht="15.75">
      <c r="A37" s="7">
        <v>69</v>
      </c>
      <c r="B37" s="58" t="s">
        <v>246</v>
      </c>
      <c r="C37" s="6" t="s">
        <v>179</v>
      </c>
      <c r="D37" s="6" t="s">
        <v>58</v>
      </c>
      <c r="E37" s="76" t="s">
        <v>98</v>
      </c>
      <c r="F37" s="7" t="s">
        <v>16</v>
      </c>
      <c r="G37" s="7" t="s">
        <v>239</v>
      </c>
      <c r="H37" s="16" t="s">
        <v>47</v>
      </c>
      <c r="I37" s="19"/>
      <c r="J37" s="16" t="s">
        <v>47</v>
      </c>
      <c r="K37" s="19">
        <v>8</v>
      </c>
      <c r="L37" s="20">
        <f>J37/K37</f>
        <v>0.125</v>
      </c>
      <c r="M37" s="20"/>
      <c r="N37" s="10" t="s">
        <v>100</v>
      </c>
    </row>
    <row r="38" spans="1:14" s="11" customFormat="1" ht="15.75">
      <c r="A38" s="7">
        <v>70</v>
      </c>
      <c r="B38" s="58" t="s">
        <v>247</v>
      </c>
      <c r="C38" s="6" t="s">
        <v>248</v>
      </c>
      <c r="D38" s="6" t="s">
        <v>249</v>
      </c>
      <c r="E38" s="76" t="s">
        <v>98</v>
      </c>
      <c r="F38" s="7" t="s">
        <v>16</v>
      </c>
      <c r="G38" s="7" t="s">
        <v>250</v>
      </c>
      <c r="H38" s="16" t="s">
        <v>47</v>
      </c>
      <c r="I38" s="19"/>
      <c r="J38" s="16" t="s">
        <v>47</v>
      </c>
      <c r="K38" s="19">
        <v>8</v>
      </c>
      <c r="L38" s="20">
        <f>J38/K38</f>
        <v>0.125</v>
      </c>
      <c r="M38" s="20"/>
      <c r="N38" s="10" t="s">
        <v>133</v>
      </c>
    </row>
    <row r="39" spans="1:14" s="11" customFormat="1" ht="15.75">
      <c r="A39" s="7">
        <v>73</v>
      </c>
      <c r="B39" s="58" t="s">
        <v>256</v>
      </c>
      <c r="C39" s="6" t="s">
        <v>257</v>
      </c>
      <c r="D39" s="6" t="s">
        <v>129</v>
      </c>
      <c r="E39" s="76" t="s">
        <v>98</v>
      </c>
      <c r="F39" s="7" t="s">
        <v>16</v>
      </c>
      <c r="G39" s="7" t="s">
        <v>252</v>
      </c>
      <c r="H39" s="16" t="s">
        <v>47</v>
      </c>
      <c r="I39" s="19"/>
      <c r="J39" s="16" t="s">
        <v>47</v>
      </c>
      <c r="K39" s="19">
        <v>8</v>
      </c>
      <c r="L39" s="20">
        <f>J39/K39</f>
        <v>0.125</v>
      </c>
      <c r="M39" s="20"/>
      <c r="N39" s="10" t="s">
        <v>113</v>
      </c>
    </row>
    <row r="40" spans="1:14" s="11" customFormat="1" ht="15.75">
      <c r="A40" s="30">
        <v>21</v>
      </c>
      <c r="B40" s="82" t="s">
        <v>527</v>
      </c>
      <c r="C40" s="82" t="s">
        <v>49</v>
      </c>
      <c r="D40" s="82" t="s">
        <v>58</v>
      </c>
      <c r="E40" s="56" t="s">
        <v>458</v>
      </c>
      <c r="F40" s="30" t="s">
        <v>16</v>
      </c>
      <c r="G40" s="31">
        <v>9</v>
      </c>
      <c r="H40" s="30">
        <v>1</v>
      </c>
      <c r="I40" s="30"/>
      <c r="J40" s="30">
        <v>1</v>
      </c>
      <c r="K40" s="30">
        <v>8</v>
      </c>
      <c r="L40" s="32">
        <f>(J40/K40)</f>
        <v>0.125</v>
      </c>
      <c r="M40" s="32"/>
      <c r="N40" s="33" t="s">
        <v>459</v>
      </c>
    </row>
    <row r="41" spans="1:14" s="11" customFormat="1" ht="30">
      <c r="A41" s="7">
        <v>15</v>
      </c>
      <c r="B41" s="64" t="s">
        <v>597</v>
      </c>
      <c r="C41" s="8" t="s">
        <v>75</v>
      </c>
      <c r="D41" s="8" t="s">
        <v>289</v>
      </c>
      <c r="E41" s="56" t="s">
        <v>577</v>
      </c>
      <c r="F41" s="7" t="s">
        <v>16</v>
      </c>
      <c r="G41" s="7" t="s">
        <v>239</v>
      </c>
      <c r="H41" s="16" t="s">
        <v>47</v>
      </c>
      <c r="I41" s="19">
        <v>0</v>
      </c>
      <c r="J41" s="16" t="s">
        <v>47</v>
      </c>
      <c r="K41" s="19">
        <v>8</v>
      </c>
      <c r="L41" s="20">
        <f>J41/K41</f>
        <v>0.125</v>
      </c>
      <c r="M41" s="20"/>
      <c r="N41" s="8" t="s">
        <v>579</v>
      </c>
    </row>
    <row r="42" spans="1:14" s="11" customFormat="1" ht="15.75">
      <c r="A42" s="7">
        <v>31</v>
      </c>
      <c r="B42" s="8" t="s">
        <v>442</v>
      </c>
      <c r="C42" s="8" t="s">
        <v>43</v>
      </c>
      <c r="D42" s="21" t="s">
        <v>443</v>
      </c>
      <c r="E42" s="76" t="s">
        <v>422</v>
      </c>
      <c r="F42" s="7" t="s">
        <v>16</v>
      </c>
      <c r="G42" s="7">
        <v>9</v>
      </c>
      <c r="H42" s="16" t="s">
        <v>106</v>
      </c>
      <c r="I42" s="19"/>
      <c r="J42" s="16">
        <f>H42+I42</f>
        <v>0</v>
      </c>
      <c r="K42" s="19">
        <v>8</v>
      </c>
      <c r="L42" s="20">
        <f>J42/K42</f>
        <v>0</v>
      </c>
      <c r="M42" s="20"/>
      <c r="N42" s="8" t="s">
        <v>437</v>
      </c>
    </row>
    <row r="43" spans="1:14" s="11" customFormat="1" ht="15.75">
      <c r="A43" s="30">
        <v>24</v>
      </c>
      <c r="B43" s="82" t="s">
        <v>530</v>
      </c>
      <c r="C43" s="82" t="s">
        <v>531</v>
      </c>
      <c r="D43" s="82" t="s">
        <v>14</v>
      </c>
      <c r="E43" s="56" t="s">
        <v>458</v>
      </c>
      <c r="F43" s="30" t="s">
        <v>16</v>
      </c>
      <c r="G43" s="31">
        <v>9</v>
      </c>
      <c r="H43" s="30">
        <v>0</v>
      </c>
      <c r="I43" s="30"/>
      <c r="J43" s="30">
        <v>0</v>
      </c>
      <c r="K43" s="30">
        <v>8</v>
      </c>
      <c r="L43" s="32">
        <f>(J43/K43)</f>
        <v>0</v>
      </c>
      <c r="M43" s="32"/>
      <c r="N43" s="33" t="s">
        <v>459</v>
      </c>
    </row>
  </sheetData>
  <autoFilter ref="A3:N43">
    <sortState ref="A4:M43">
      <sortCondition descending="1" ref="L3:L43"/>
    </sortState>
  </autoFilter>
  <dataValidations count="1">
    <dataValidation type="list" allowBlank="1" showInputMessage="1" showErrorMessage="1" sqref="G4:G8 G31:G43">
      <formula1>t_class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O24"/>
  <sheetViews>
    <sheetView workbookViewId="0">
      <selection activeCell="A3" sqref="A3:XFD5"/>
    </sheetView>
  </sheetViews>
  <sheetFormatPr defaultRowHeight="15"/>
  <cols>
    <col min="1" max="1" width="5.5703125" customWidth="1"/>
    <col min="2" max="2" width="16.140625" customWidth="1"/>
    <col min="3" max="3" width="15.42578125" customWidth="1"/>
    <col min="4" max="4" width="17.42578125" customWidth="1"/>
    <col min="5" max="5" width="34.28515625" customWidth="1"/>
    <col min="6" max="6" width="13.85546875" customWidth="1"/>
    <col min="12" max="12" width="9.7109375" customWidth="1"/>
    <col min="13" max="13" width="15.140625" customWidth="1"/>
    <col min="14" max="14" width="37.140625" customWidth="1"/>
  </cols>
  <sheetData>
    <row r="2" spans="1:15" s="5" customFormat="1" ht="33" customHeight="1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  <c r="I2" s="1" t="s">
        <v>7</v>
      </c>
      <c r="J2" s="1" t="s">
        <v>8</v>
      </c>
      <c r="K2" s="2" t="s">
        <v>9</v>
      </c>
      <c r="L2" s="1" t="s">
        <v>10</v>
      </c>
      <c r="M2" s="1" t="s">
        <v>653</v>
      </c>
      <c r="N2" s="3" t="s">
        <v>11</v>
      </c>
      <c r="O2" s="4"/>
    </row>
    <row r="3" spans="1:15" ht="15.75">
      <c r="A3" s="7">
        <v>6</v>
      </c>
      <c r="B3" s="46" t="s">
        <v>586</v>
      </c>
      <c r="C3" s="43" t="s">
        <v>49</v>
      </c>
      <c r="D3" s="43" t="s">
        <v>58</v>
      </c>
      <c r="E3" s="62" t="s">
        <v>577</v>
      </c>
      <c r="F3" s="7" t="s">
        <v>16</v>
      </c>
      <c r="G3" s="7" t="s">
        <v>263</v>
      </c>
      <c r="H3" s="16" t="s">
        <v>22</v>
      </c>
      <c r="I3" s="19">
        <v>0</v>
      </c>
      <c r="J3" s="16" t="s">
        <v>22</v>
      </c>
      <c r="K3" s="19">
        <v>8</v>
      </c>
      <c r="L3" s="20">
        <f>J3/K3</f>
        <v>0.375</v>
      </c>
      <c r="M3" s="20" t="s">
        <v>654</v>
      </c>
      <c r="N3" s="8" t="s">
        <v>583</v>
      </c>
    </row>
    <row r="4" spans="1:15" s="17" customFormat="1" ht="15.75">
      <c r="A4" s="7">
        <v>8</v>
      </c>
      <c r="B4" s="46" t="s">
        <v>588</v>
      </c>
      <c r="C4" s="43" t="s">
        <v>339</v>
      </c>
      <c r="D4" s="43" t="s">
        <v>589</v>
      </c>
      <c r="E4" s="62" t="s">
        <v>577</v>
      </c>
      <c r="F4" s="7" t="s">
        <v>16</v>
      </c>
      <c r="G4" s="7" t="s">
        <v>263</v>
      </c>
      <c r="H4" s="16" t="s">
        <v>22</v>
      </c>
      <c r="I4" s="19">
        <v>0</v>
      </c>
      <c r="J4" s="16" t="s">
        <v>22</v>
      </c>
      <c r="K4" s="19">
        <v>8</v>
      </c>
      <c r="L4" s="20">
        <f>J4/K4</f>
        <v>0.375</v>
      </c>
      <c r="M4" s="20" t="s">
        <v>654</v>
      </c>
      <c r="N4" s="8" t="s">
        <v>583</v>
      </c>
    </row>
    <row r="5" spans="1:15" s="17" customFormat="1" ht="15.75">
      <c r="A5" s="7">
        <v>9</v>
      </c>
      <c r="B5" s="46" t="s">
        <v>590</v>
      </c>
      <c r="C5" s="43" t="s">
        <v>69</v>
      </c>
      <c r="D5" s="43" t="s">
        <v>591</v>
      </c>
      <c r="E5" s="62" t="s">
        <v>577</v>
      </c>
      <c r="F5" s="7" t="s">
        <v>16</v>
      </c>
      <c r="G5" s="7" t="s">
        <v>263</v>
      </c>
      <c r="H5" s="16" t="s">
        <v>22</v>
      </c>
      <c r="I5" s="19">
        <v>0</v>
      </c>
      <c r="J5" s="16" t="s">
        <v>22</v>
      </c>
      <c r="K5" s="19">
        <v>8</v>
      </c>
      <c r="L5" s="20">
        <f>J5/K5</f>
        <v>0.375</v>
      </c>
      <c r="M5" s="20" t="s">
        <v>654</v>
      </c>
      <c r="N5" s="8" t="s">
        <v>583</v>
      </c>
    </row>
    <row r="6" spans="1:15" s="17" customFormat="1" ht="15.75">
      <c r="A6" s="7">
        <v>79</v>
      </c>
      <c r="B6" s="45" t="s">
        <v>271</v>
      </c>
      <c r="C6" s="44" t="s">
        <v>272</v>
      </c>
      <c r="D6" s="44" t="s">
        <v>245</v>
      </c>
      <c r="E6" s="65" t="s">
        <v>98</v>
      </c>
      <c r="F6" s="7" t="s">
        <v>16</v>
      </c>
      <c r="G6" s="7" t="s">
        <v>263</v>
      </c>
      <c r="H6" s="16" t="s">
        <v>38</v>
      </c>
      <c r="I6" s="19"/>
      <c r="J6" s="16" t="s">
        <v>38</v>
      </c>
      <c r="K6" s="19">
        <v>8</v>
      </c>
      <c r="L6" s="20">
        <f>J6/K6</f>
        <v>0.25</v>
      </c>
      <c r="M6" s="20"/>
      <c r="N6" s="10" t="s">
        <v>138</v>
      </c>
    </row>
    <row r="7" spans="1:15" s="17" customFormat="1" ht="15.75">
      <c r="A7" s="30">
        <v>25</v>
      </c>
      <c r="B7" s="55" t="s">
        <v>526</v>
      </c>
      <c r="C7" s="55" t="s">
        <v>286</v>
      </c>
      <c r="D7" s="55" t="s">
        <v>70</v>
      </c>
      <c r="E7" s="71" t="s">
        <v>458</v>
      </c>
      <c r="F7" s="30" t="s">
        <v>16</v>
      </c>
      <c r="G7" s="30">
        <v>10</v>
      </c>
      <c r="H7" s="30">
        <v>2</v>
      </c>
      <c r="I7" s="30"/>
      <c r="J7" s="30">
        <v>2</v>
      </c>
      <c r="K7" s="30">
        <v>8</v>
      </c>
      <c r="L7" s="32">
        <f>(J7/K7)</f>
        <v>0.25</v>
      </c>
      <c r="M7" s="32"/>
      <c r="N7" s="33" t="s">
        <v>459</v>
      </c>
    </row>
    <row r="8" spans="1:15" s="17" customFormat="1" ht="15.75">
      <c r="A8" s="30">
        <v>26</v>
      </c>
      <c r="B8" s="55" t="s">
        <v>484</v>
      </c>
      <c r="C8" s="55" t="s">
        <v>339</v>
      </c>
      <c r="D8" s="55" t="s">
        <v>50</v>
      </c>
      <c r="E8" s="71" t="s">
        <v>458</v>
      </c>
      <c r="F8" s="30" t="s">
        <v>16</v>
      </c>
      <c r="G8" s="30">
        <v>10</v>
      </c>
      <c r="H8" s="30">
        <v>2</v>
      </c>
      <c r="I8" s="34"/>
      <c r="J8" s="30">
        <v>2</v>
      </c>
      <c r="K8" s="30">
        <v>8</v>
      </c>
      <c r="L8" s="32">
        <f>(J8/K8)</f>
        <v>0.25</v>
      </c>
      <c r="M8" s="32"/>
      <c r="N8" s="33" t="s">
        <v>459</v>
      </c>
    </row>
    <row r="9" spans="1:15" s="17" customFormat="1" ht="15.75">
      <c r="A9" s="7">
        <v>4</v>
      </c>
      <c r="B9" s="44" t="s">
        <v>582</v>
      </c>
      <c r="C9" s="44" t="s">
        <v>327</v>
      </c>
      <c r="D9" s="44" t="s">
        <v>242</v>
      </c>
      <c r="E9" s="62" t="s">
        <v>577</v>
      </c>
      <c r="F9" s="7" t="s">
        <v>16</v>
      </c>
      <c r="G9" s="7" t="s">
        <v>263</v>
      </c>
      <c r="H9" s="16" t="s">
        <v>38</v>
      </c>
      <c r="I9" s="19">
        <v>0</v>
      </c>
      <c r="J9" s="16" t="s">
        <v>38</v>
      </c>
      <c r="K9" s="19">
        <v>8</v>
      </c>
      <c r="L9" s="20">
        <f>J9/K9</f>
        <v>0.25</v>
      </c>
      <c r="M9" s="20"/>
      <c r="N9" s="8" t="s">
        <v>583</v>
      </c>
    </row>
    <row r="10" spans="1:15" s="17" customFormat="1" ht="31.5">
      <c r="A10" s="6">
        <v>5</v>
      </c>
      <c r="B10" s="43" t="s">
        <v>92</v>
      </c>
      <c r="C10" s="14" t="s">
        <v>93</v>
      </c>
      <c r="D10" s="43" t="s">
        <v>44</v>
      </c>
      <c r="E10" s="65" t="s">
        <v>15</v>
      </c>
      <c r="F10" s="7" t="s">
        <v>16</v>
      </c>
      <c r="G10" s="7">
        <v>10</v>
      </c>
      <c r="H10" s="16"/>
      <c r="I10" s="19"/>
      <c r="J10" s="16" t="s">
        <v>47</v>
      </c>
      <c r="K10" s="19">
        <v>8</v>
      </c>
      <c r="L10" s="20">
        <v>0.13</v>
      </c>
      <c r="M10" s="20"/>
      <c r="N10" s="8" t="s">
        <v>94</v>
      </c>
    </row>
    <row r="11" spans="1:15" s="17" customFormat="1" ht="15.75">
      <c r="A11" s="68"/>
      <c r="B11" s="83" t="s">
        <v>395</v>
      </c>
      <c r="C11" s="83" t="s">
        <v>396</v>
      </c>
      <c r="D11" s="83" t="s">
        <v>58</v>
      </c>
      <c r="E11" s="65" t="s">
        <v>283</v>
      </c>
      <c r="F11" s="69" t="s">
        <v>16</v>
      </c>
      <c r="G11" s="69">
        <v>10</v>
      </c>
      <c r="H11" s="69">
        <v>1</v>
      </c>
      <c r="I11" s="80"/>
      <c r="J11" s="81"/>
      <c r="K11" s="80">
        <v>8</v>
      </c>
      <c r="L11" s="81">
        <v>0.13</v>
      </c>
      <c r="M11" s="81"/>
      <c r="N11" s="70" t="s">
        <v>284</v>
      </c>
    </row>
    <row r="12" spans="1:15" s="17" customFormat="1" ht="15.75">
      <c r="A12" s="68"/>
      <c r="B12" s="83" t="s">
        <v>348</v>
      </c>
      <c r="C12" s="83" t="s">
        <v>397</v>
      </c>
      <c r="D12" s="83" t="s">
        <v>219</v>
      </c>
      <c r="E12" s="65" t="s">
        <v>283</v>
      </c>
      <c r="F12" s="69" t="s">
        <v>16</v>
      </c>
      <c r="G12" s="69">
        <v>10</v>
      </c>
      <c r="H12" s="69">
        <v>1</v>
      </c>
      <c r="I12" s="80"/>
      <c r="J12" s="81"/>
      <c r="K12" s="80">
        <v>8</v>
      </c>
      <c r="L12" s="81">
        <v>0.13</v>
      </c>
      <c r="M12" s="81"/>
      <c r="N12" s="70" t="s">
        <v>284</v>
      </c>
    </row>
    <row r="13" spans="1:15" s="11" customFormat="1" ht="15.75">
      <c r="A13" s="7">
        <v>77</v>
      </c>
      <c r="B13" s="45" t="s">
        <v>265</v>
      </c>
      <c r="C13" s="44" t="s">
        <v>266</v>
      </c>
      <c r="D13" s="44" t="s">
        <v>267</v>
      </c>
      <c r="E13" s="65" t="s">
        <v>98</v>
      </c>
      <c r="F13" s="7" t="s">
        <v>16</v>
      </c>
      <c r="G13" s="7" t="s">
        <v>263</v>
      </c>
      <c r="H13" s="16" t="s">
        <v>47</v>
      </c>
      <c r="I13" s="19"/>
      <c r="J13" s="16" t="s">
        <v>47</v>
      </c>
      <c r="K13" s="19">
        <v>8</v>
      </c>
      <c r="L13" s="20">
        <f>J13/K13</f>
        <v>0.125</v>
      </c>
      <c r="M13" s="20"/>
      <c r="N13" s="10" t="s">
        <v>138</v>
      </c>
    </row>
    <row r="14" spans="1:15" s="11" customFormat="1" ht="15.75">
      <c r="A14" s="7">
        <v>32</v>
      </c>
      <c r="B14" s="43" t="s">
        <v>444</v>
      </c>
      <c r="C14" s="43" t="s">
        <v>378</v>
      </c>
      <c r="D14" s="14" t="s">
        <v>124</v>
      </c>
      <c r="E14" s="65" t="s">
        <v>422</v>
      </c>
      <c r="F14" s="7" t="s">
        <v>16</v>
      </c>
      <c r="G14" s="7">
        <v>10</v>
      </c>
      <c r="H14" s="16" t="s">
        <v>47</v>
      </c>
      <c r="I14" s="19"/>
      <c r="J14" s="16">
        <f>H14+I14</f>
        <v>1</v>
      </c>
      <c r="K14" s="19">
        <v>8</v>
      </c>
      <c r="L14" s="20">
        <f>J14/K14</f>
        <v>0.125</v>
      </c>
      <c r="M14" s="20"/>
      <c r="N14" s="8" t="s">
        <v>423</v>
      </c>
    </row>
    <row r="15" spans="1:15" s="11" customFormat="1" ht="15.75">
      <c r="A15" s="30">
        <v>28</v>
      </c>
      <c r="B15" s="55" t="s">
        <v>533</v>
      </c>
      <c r="C15" s="55" t="s">
        <v>534</v>
      </c>
      <c r="D15" s="55" t="s">
        <v>58</v>
      </c>
      <c r="E15" s="71" t="s">
        <v>458</v>
      </c>
      <c r="F15" s="30" t="s">
        <v>16</v>
      </c>
      <c r="G15" s="30">
        <v>10</v>
      </c>
      <c r="H15" s="30">
        <v>1</v>
      </c>
      <c r="I15" s="34"/>
      <c r="J15" s="30">
        <v>1</v>
      </c>
      <c r="K15" s="30">
        <v>8</v>
      </c>
      <c r="L15" s="32">
        <f>(J15/K15)</f>
        <v>0.125</v>
      </c>
      <c r="M15" s="32"/>
      <c r="N15" s="33" t="s">
        <v>459</v>
      </c>
    </row>
    <row r="16" spans="1:15" s="11" customFormat="1" ht="15.75">
      <c r="A16" s="7">
        <v>5</v>
      </c>
      <c r="B16" s="46" t="s">
        <v>584</v>
      </c>
      <c r="C16" s="43" t="s">
        <v>343</v>
      </c>
      <c r="D16" s="43" t="s">
        <v>585</v>
      </c>
      <c r="E16" s="62" t="s">
        <v>577</v>
      </c>
      <c r="F16" s="7" t="s">
        <v>16</v>
      </c>
      <c r="G16" s="7" t="s">
        <v>263</v>
      </c>
      <c r="H16" s="16" t="s">
        <v>47</v>
      </c>
      <c r="I16" s="19">
        <v>0</v>
      </c>
      <c r="J16" s="16" t="s">
        <v>47</v>
      </c>
      <c r="K16" s="19">
        <v>8</v>
      </c>
      <c r="L16" s="20">
        <f>J16/K16</f>
        <v>0.125</v>
      </c>
      <c r="M16" s="20"/>
      <c r="N16" s="8" t="s">
        <v>583</v>
      </c>
    </row>
    <row r="17" spans="1:14" s="11" customFormat="1" ht="15.75">
      <c r="A17" s="7">
        <v>75</v>
      </c>
      <c r="B17" s="45" t="s">
        <v>261</v>
      </c>
      <c r="C17" s="44" t="s">
        <v>262</v>
      </c>
      <c r="D17" s="44" t="s">
        <v>53</v>
      </c>
      <c r="E17" s="65" t="s">
        <v>98</v>
      </c>
      <c r="F17" s="7" t="s">
        <v>16</v>
      </c>
      <c r="G17" s="7" t="s">
        <v>263</v>
      </c>
      <c r="H17" s="16" t="s">
        <v>106</v>
      </c>
      <c r="I17" s="19"/>
      <c r="J17" s="16">
        <f>I19+I17</f>
        <v>0</v>
      </c>
      <c r="K17" s="19">
        <v>8</v>
      </c>
      <c r="L17" s="20">
        <f>J17/K17</f>
        <v>0</v>
      </c>
      <c r="M17" s="20"/>
      <c r="N17" s="10" t="s">
        <v>138</v>
      </c>
    </row>
    <row r="18" spans="1:14" s="11" customFormat="1" ht="15.75">
      <c r="A18" s="7">
        <v>76</v>
      </c>
      <c r="B18" s="45" t="s">
        <v>264</v>
      </c>
      <c r="C18" s="44" t="s">
        <v>236</v>
      </c>
      <c r="D18" s="44" t="s">
        <v>25</v>
      </c>
      <c r="E18" s="65" t="s">
        <v>98</v>
      </c>
      <c r="F18" s="7" t="s">
        <v>16</v>
      </c>
      <c r="G18" s="7" t="s">
        <v>263</v>
      </c>
      <c r="H18" s="16" t="s">
        <v>106</v>
      </c>
      <c r="I18" s="19"/>
      <c r="J18" s="16">
        <f>I20+I18</f>
        <v>0</v>
      </c>
      <c r="K18" s="19">
        <v>8</v>
      </c>
      <c r="L18" s="20">
        <f>J18/K18</f>
        <v>0</v>
      </c>
      <c r="M18" s="20"/>
      <c r="N18" s="10" t="s">
        <v>138</v>
      </c>
    </row>
    <row r="19" spans="1:14" s="11" customFormat="1" ht="15.75">
      <c r="A19" s="7">
        <v>78</v>
      </c>
      <c r="B19" s="45" t="s">
        <v>268</v>
      </c>
      <c r="C19" s="44" t="s">
        <v>269</v>
      </c>
      <c r="D19" s="44" t="s">
        <v>270</v>
      </c>
      <c r="E19" s="65" t="s">
        <v>98</v>
      </c>
      <c r="F19" s="7" t="s">
        <v>16</v>
      </c>
      <c r="G19" s="7" t="s">
        <v>263</v>
      </c>
      <c r="H19" s="16" t="s">
        <v>106</v>
      </c>
      <c r="I19" s="19"/>
      <c r="J19" s="16" t="s">
        <v>106</v>
      </c>
      <c r="K19" s="19">
        <v>8</v>
      </c>
      <c r="L19" s="20">
        <f>J19/K19</f>
        <v>0</v>
      </c>
      <c r="M19" s="20"/>
      <c r="N19" s="10" t="s">
        <v>138</v>
      </c>
    </row>
    <row r="20" spans="1:14" s="11" customFormat="1" ht="15.75">
      <c r="A20" s="7">
        <v>80</v>
      </c>
      <c r="B20" s="45" t="s">
        <v>273</v>
      </c>
      <c r="C20" s="44" t="s">
        <v>232</v>
      </c>
      <c r="D20" s="44" t="s">
        <v>50</v>
      </c>
      <c r="E20" s="65" t="s">
        <v>98</v>
      </c>
      <c r="F20" s="7" t="s">
        <v>16</v>
      </c>
      <c r="G20" s="7" t="s">
        <v>274</v>
      </c>
      <c r="H20" s="16" t="s">
        <v>106</v>
      </c>
      <c r="I20" s="19"/>
      <c r="J20" s="16">
        <f>I21+I20</f>
        <v>0</v>
      </c>
      <c r="K20" s="19">
        <v>8</v>
      </c>
      <c r="L20" s="20">
        <f>J20/K20</f>
        <v>0</v>
      </c>
      <c r="M20" s="20"/>
      <c r="N20" s="10" t="s">
        <v>138</v>
      </c>
    </row>
    <row r="21" spans="1:14" s="11" customFormat="1" ht="15.75">
      <c r="A21" s="68"/>
      <c r="B21" s="83" t="s">
        <v>398</v>
      </c>
      <c r="C21" s="83" t="s">
        <v>399</v>
      </c>
      <c r="D21" s="83" t="s">
        <v>400</v>
      </c>
      <c r="E21" s="65" t="s">
        <v>283</v>
      </c>
      <c r="F21" s="69" t="s">
        <v>16</v>
      </c>
      <c r="G21" s="69">
        <v>10</v>
      </c>
      <c r="H21" s="69">
        <v>0</v>
      </c>
      <c r="I21" s="80"/>
      <c r="J21" s="81"/>
      <c r="K21" s="80">
        <v>8</v>
      </c>
      <c r="L21" s="81">
        <v>0</v>
      </c>
      <c r="M21" s="81"/>
      <c r="N21" s="70" t="s">
        <v>284</v>
      </c>
    </row>
    <row r="22" spans="1:14" s="11" customFormat="1" ht="15.75">
      <c r="A22" s="7">
        <v>33</v>
      </c>
      <c r="B22" s="43" t="s">
        <v>445</v>
      </c>
      <c r="C22" s="43" t="s">
        <v>446</v>
      </c>
      <c r="D22" s="14" t="s">
        <v>447</v>
      </c>
      <c r="E22" s="65" t="s">
        <v>422</v>
      </c>
      <c r="F22" s="7" t="s">
        <v>16</v>
      </c>
      <c r="G22" s="7">
        <v>10</v>
      </c>
      <c r="H22" s="16" t="s">
        <v>106</v>
      </c>
      <c r="I22" s="19"/>
      <c r="J22" s="16">
        <f>H22+I22</f>
        <v>0</v>
      </c>
      <c r="K22" s="19">
        <v>8</v>
      </c>
      <c r="L22" s="20">
        <f>J22/K22</f>
        <v>0</v>
      </c>
      <c r="M22" s="20"/>
      <c r="N22" s="8" t="s">
        <v>423</v>
      </c>
    </row>
    <row r="23" spans="1:14" s="11" customFormat="1" ht="15.75">
      <c r="A23" s="30">
        <v>27</v>
      </c>
      <c r="B23" s="55" t="s">
        <v>532</v>
      </c>
      <c r="C23" s="55" t="s">
        <v>413</v>
      </c>
      <c r="D23" s="55" t="s">
        <v>50</v>
      </c>
      <c r="E23" s="71" t="s">
        <v>458</v>
      </c>
      <c r="F23" s="30" t="s">
        <v>16</v>
      </c>
      <c r="G23" s="30">
        <v>10</v>
      </c>
      <c r="H23" s="30">
        <v>0</v>
      </c>
      <c r="I23" s="34"/>
      <c r="J23" s="30">
        <v>0</v>
      </c>
      <c r="K23" s="30">
        <v>8</v>
      </c>
      <c r="L23" s="32">
        <f>(J23/K23)</f>
        <v>0</v>
      </c>
      <c r="M23" s="32"/>
      <c r="N23" s="33" t="s">
        <v>459</v>
      </c>
    </row>
    <row r="24" spans="1:14" s="11" customFormat="1" ht="15.75">
      <c r="A24" s="7">
        <v>7</v>
      </c>
      <c r="B24" s="46" t="s">
        <v>587</v>
      </c>
      <c r="C24" s="43" t="s">
        <v>452</v>
      </c>
      <c r="D24" s="43" t="s">
        <v>105</v>
      </c>
      <c r="E24" s="62" t="s">
        <v>577</v>
      </c>
      <c r="F24" s="7" t="s">
        <v>16</v>
      </c>
      <c r="G24" s="7" t="s">
        <v>263</v>
      </c>
      <c r="H24" s="16" t="s">
        <v>106</v>
      </c>
      <c r="I24" s="19">
        <v>0</v>
      </c>
      <c r="J24" s="16" t="s">
        <v>106</v>
      </c>
      <c r="K24" s="19">
        <v>8</v>
      </c>
      <c r="L24" s="20">
        <f>J24/K24</f>
        <v>0</v>
      </c>
      <c r="M24" s="20"/>
      <c r="N24" s="8" t="s">
        <v>583</v>
      </c>
    </row>
  </sheetData>
  <autoFilter ref="A2:N24">
    <sortState ref="A3:M24">
      <sortCondition descending="1" ref="L2:L24"/>
    </sortState>
  </autoFilter>
  <dataValidations count="1">
    <dataValidation type="list" allowBlank="1" showInputMessage="1" showErrorMessage="1" sqref="G3 G15:G18 G19:G24">
      <formula1>t_class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O17"/>
  <sheetViews>
    <sheetView workbookViewId="0">
      <selection activeCell="A4" sqref="A4:XFD7"/>
    </sheetView>
  </sheetViews>
  <sheetFormatPr defaultRowHeight="15"/>
  <cols>
    <col min="1" max="1" width="5.28515625" customWidth="1"/>
    <col min="2" max="2" width="14.140625" customWidth="1"/>
    <col min="3" max="3" width="14" customWidth="1"/>
    <col min="4" max="4" width="16.28515625" customWidth="1"/>
    <col min="5" max="5" width="39.42578125" customWidth="1"/>
    <col min="6" max="6" width="13.140625" customWidth="1"/>
    <col min="11" max="12" width="12.42578125" customWidth="1"/>
    <col min="13" max="13" width="23" customWidth="1"/>
    <col min="14" max="14" width="36.85546875" customWidth="1"/>
  </cols>
  <sheetData>
    <row r="3" spans="1:15" s="5" customFormat="1" ht="39" customHeight="1">
      <c r="A3" s="1"/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5</v>
      </c>
      <c r="H3" s="1" t="s">
        <v>6</v>
      </c>
      <c r="I3" s="1" t="s">
        <v>7</v>
      </c>
      <c r="J3" s="1" t="s">
        <v>8</v>
      </c>
      <c r="K3" s="2" t="s">
        <v>9</v>
      </c>
      <c r="L3" s="1" t="s">
        <v>10</v>
      </c>
      <c r="M3" s="1" t="s">
        <v>653</v>
      </c>
      <c r="N3" s="3" t="s">
        <v>11</v>
      </c>
      <c r="O3" s="4"/>
    </row>
    <row r="4" spans="1:15" s="17" customFormat="1" ht="30">
      <c r="A4" s="7">
        <v>33</v>
      </c>
      <c r="B4" s="8" t="s">
        <v>574</v>
      </c>
      <c r="C4" s="21" t="s">
        <v>540</v>
      </c>
      <c r="D4" s="8" t="s">
        <v>146</v>
      </c>
      <c r="E4" s="48" t="s">
        <v>537</v>
      </c>
      <c r="F4" s="7" t="s">
        <v>16</v>
      </c>
      <c r="G4" s="7">
        <v>11</v>
      </c>
      <c r="H4" s="16" t="s">
        <v>575</v>
      </c>
      <c r="I4" s="19"/>
      <c r="J4" s="16">
        <f>H4+I4</f>
        <v>6</v>
      </c>
      <c r="K4" s="19">
        <v>8</v>
      </c>
      <c r="L4" s="20">
        <f>J4/K4</f>
        <v>0.75</v>
      </c>
      <c r="M4" s="101" t="s">
        <v>658</v>
      </c>
      <c r="N4" s="37" t="s">
        <v>556</v>
      </c>
    </row>
    <row r="5" spans="1:15" s="17" customFormat="1" ht="15.75">
      <c r="A5" s="69"/>
      <c r="B5" s="67" t="s">
        <v>401</v>
      </c>
      <c r="C5" s="67" t="s">
        <v>402</v>
      </c>
      <c r="D5" s="67" t="s">
        <v>21</v>
      </c>
      <c r="E5" s="47" t="s">
        <v>283</v>
      </c>
      <c r="F5" s="69" t="s">
        <v>16</v>
      </c>
      <c r="G5" s="69">
        <v>11</v>
      </c>
      <c r="H5" s="69">
        <v>3</v>
      </c>
      <c r="I5" s="80"/>
      <c r="J5" s="16" t="s">
        <v>22</v>
      </c>
      <c r="K5" s="80">
        <v>8</v>
      </c>
      <c r="L5" s="81">
        <v>0.38</v>
      </c>
      <c r="M5" s="125" t="s">
        <v>657</v>
      </c>
      <c r="N5" s="123" t="s">
        <v>315</v>
      </c>
    </row>
    <row r="6" spans="1:15" s="17" customFormat="1" ht="15.75">
      <c r="A6" s="7">
        <v>82</v>
      </c>
      <c r="B6" s="58" t="s">
        <v>277</v>
      </c>
      <c r="C6" s="6" t="s">
        <v>278</v>
      </c>
      <c r="D6" s="6" t="s">
        <v>88</v>
      </c>
      <c r="E6" s="47" t="s">
        <v>98</v>
      </c>
      <c r="F6" s="7" t="s">
        <v>16</v>
      </c>
      <c r="G6" s="7">
        <v>11</v>
      </c>
      <c r="H6" s="16" t="s">
        <v>22</v>
      </c>
      <c r="I6" s="19"/>
      <c r="J6" s="16" t="s">
        <v>22</v>
      </c>
      <c r="K6" s="19">
        <v>8</v>
      </c>
      <c r="L6" s="20">
        <f t="shared" ref="L6:L17" si="0">J6/K6</f>
        <v>0.375</v>
      </c>
      <c r="M6" s="101" t="s">
        <v>657</v>
      </c>
      <c r="N6" s="52" t="s">
        <v>138</v>
      </c>
    </row>
    <row r="7" spans="1:15" s="17" customFormat="1" ht="15.75">
      <c r="A7" s="7">
        <v>34</v>
      </c>
      <c r="B7" s="8" t="s">
        <v>448</v>
      </c>
      <c r="C7" s="8" t="s">
        <v>449</v>
      </c>
      <c r="D7" s="21" t="s">
        <v>31</v>
      </c>
      <c r="E7" s="47" t="s">
        <v>422</v>
      </c>
      <c r="F7" s="7" t="s">
        <v>16</v>
      </c>
      <c r="G7" s="7">
        <v>11</v>
      </c>
      <c r="H7" s="16" t="s">
        <v>22</v>
      </c>
      <c r="I7" s="19"/>
      <c r="J7" s="16">
        <f>H7+I7</f>
        <v>3</v>
      </c>
      <c r="K7" s="19">
        <v>8</v>
      </c>
      <c r="L7" s="20">
        <f t="shared" si="0"/>
        <v>0.375</v>
      </c>
      <c r="M7" s="103" t="s">
        <v>657</v>
      </c>
      <c r="N7" s="124" t="s">
        <v>423</v>
      </c>
    </row>
    <row r="8" spans="1:15" s="11" customFormat="1" ht="15.75">
      <c r="A8" s="7">
        <v>81</v>
      </c>
      <c r="B8" s="58" t="s">
        <v>275</v>
      </c>
      <c r="C8" s="6" t="s">
        <v>276</v>
      </c>
      <c r="D8" s="6" t="s">
        <v>14</v>
      </c>
      <c r="E8" s="47" t="s">
        <v>98</v>
      </c>
      <c r="F8" s="7" t="s">
        <v>16</v>
      </c>
      <c r="G8" s="7">
        <v>11</v>
      </c>
      <c r="H8" s="16" t="s">
        <v>38</v>
      </c>
      <c r="I8" s="19"/>
      <c r="J8" s="16" t="s">
        <v>38</v>
      </c>
      <c r="K8" s="19">
        <v>8</v>
      </c>
      <c r="L8" s="20">
        <f t="shared" si="0"/>
        <v>0.25</v>
      </c>
      <c r="M8" s="101"/>
      <c r="N8" s="52" t="s">
        <v>138</v>
      </c>
    </row>
    <row r="9" spans="1:15" s="11" customFormat="1" ht="15.75">
      <c r="A9" s="7">
        <v>35</v>
      </c>
      <c r="B9" s="8" t="s">
        <v>450</v>
      </c>
      <c r="C9" s="8" t="s">
        <v>90</v>
      </c>
      <c r="D9" s="21" t="s">
        <v>281</v>
      </c>
      <c r="E9" s="47" t="s">
        <v>422</v>
      </c>
      <c r="F9" s="7" t="s">
        <v>16</v>
      </c>
      <c r="G9" s="7">
        <v>11</v>
      </c>
      <c r="H9" s="16" t="s">
        <v>38</v>
      </c>
      <c r="I9" s="19"/>
      <c r="J9" s="16">
        <f>H9+I9</f>
        <v>2</v>
      </c>
      <c r="K9" s="19">
        <v>8</v>
      </c>
      <c r="L9" s="20">
        <f t="shared" si="0"/>
        <v>0.25</v>
      </c>
      <c r="M9" s="101"/>
      <c r="N9" s="37" t="s">
        <v>423</v>
      </c>
    </row>
    <row r="10" spans="1:15" s="11" customFormat="1" ht="15.75">
      <c r="A10" s="7">
        <v>83</v>
      </c>
      <c r="B10" s="58" t="s">
        <v>279</v>
      </c>
      <c r="C10" s="6" t="s">
        <v>280</v>
      </c>
      <c r="D10" s="6" t="s">
        <v>281</v>
      </c>
      <c r="E10" s="47" t="s">
        <v>98</v>
      </c>
      <c r="F10" s="7" t="s">
        <v>16</v>
      </c>
      <c r="G10" s="7">
        <v>11</v>
      </c>
      <c r="H10" s="16" t="s">
        <v>47</v>
      </c>
      <c r="I10" s="19"/>
      <c r="J10" s="16" t="s">
        <v>47</v>
      </c>
      <c r="K10" s="19">
        <v>8</v>
      </c>
      <c r="L10" s="20">
        <f t="shared" si="0"/>
        <v>0.125</v>
      </c>
      <c r="M10" s="101"/>
      <c r="N10" s="52" t="s">
        <v>138</v>
      </c>
    </row>
    <row r="11" spans="1:15" s="11" customFormat="1" ht="15.75">
      <c r="A11" s="7">
        <v>26</v>
      </c>
      <c r="B11" s="59" t="s">
        <v>473</v>
      </c>
      <c r="C11" s="8" t="s">
        <v>40</v>
      </c>
      <c r="D11" s="8" t="s">
        <v>44</v>
      </c>
      <c r="E11" s="49" t="s">
        <v>458</v>
      </c>
      <c r="F11" s="7" t="s">
        <v>16</v>
      </c>
      <c r="G11" s="7">
        <v>11</v>
      </c>
      <c r="H11" s="16" t="s">
        <v>47</v>
      </c>
      <c r="I11" s="19"/>
      <c r="J11" s="16" t="s">
        <v>47</v>
      </c>
      <c r="K11" s="7">
        <v>8</v>
      </c>
      <c r="L11" s="20">
        <f t="shared" si="0"/>
        <v>0.125</v>
      </c>
      <c r="M11" s="101"/>
      <c r="N11" s="84" t="s">
        <v>493</v>
      </c>
    </row>
    <row r="12" spans="1:15" s="11" customFormat="1" ht="31.5">
      <c r="A12" s="7">
        <v>1</v>
      </c>
      <c r="B12" s="64" t="s">
        <v>576</v>
      </c>
      <c r="C12" s="21" t="s">
        <v>40</v>
      </c>
      <c r="D12" s="8" t="s">
        <v>216</v>
      </c>
      <c r="E12" s="49" t="s">
        <v>577</v>
      </c>
      <c r="F12" s="7" t="s">
        <v>16</v>
      </c>
      <c r="G12" s="7" t="s">
        <v>578</v>
      </c>
      <c r="H12" s="16" t="s">
        <v>47</v>
      </c>
      <c r="I12" s="19">
        <v>0</v>
      </c>
      <c r="J12" s="16" t="s">
        <v>47</v>
      </c>
      <c r="K12" s="19">
        <v>8</v>
      </c>
      <c r="L12" s="20">
        <f t="shared" si="0"/>
        <v>0.125</v>
      </c>
      <c r="M12" s="101"/>
      <c r="N12" s="37" t="s">
        <v>579</v>
      </c>
    </row>
    <row r="13" spans="1:15" s="11" customFormat="1" ht="17.25" customHeight="1">
      <c r="A13" s="7">
        <v>3</v>
      </c>
      <c r="B13" s="64" t="s">
        <v>581</v>
      </c>
      <c r="C13" s="8" t="s">
        <v>324</v>
      </c>
      <c r="D13" s="8" t="s">
        <v>443</v>
      </c>
      <c r="E13" s="49" t="s">
        <v>577</v>
      </c>
      <c r="F13" s="7" t="s">
        <v>16</v>
      </c>
      <c r="G13" s="7" t="s">
        <v>578</v>
      </c>
      <c r="H13" s="16" t="s">
        <v>47</v>
      </c>
      <c r="I13" s="19">
        <v>0</v>
      </c>
      <c r="J13" s="16" t="s">
        <v>47</v>
      </c>
      <c r="K13" s="19">
        <v>8</v>
      </c>
      <c r="L13" s="20">
        <f t="shared" si="0"/>
        <v>0.125</v>
      </c>
      <c r="M13" s="101"/>
      <c r="N13" s="37" t="s">
        <v>579</v>
      </c>
    </row>
    <row r="14" spans="1:15" s="11" customFormat="1" ht="15.75">
      <c r="A14" s="7">
        <v>36</v>
      </c>
      <c r="B14" s="8" t="s">
        <v>451</v>
      </c>
      <c r="C14" s="8" t="s">
        <v>452</v>
      </c>
      <c r="D14" s="21" t="s">
        <v>50</v>
      </c>
      <c r="E14" s="47" t="s">
        <v>422</v>
      </c>
      <c r="F14" s="7" t="s">
        <v>16</v>
      </c>
      <c r="G14" s="7">
        <v>11</v>
      </c>
      <c r="H14" s="16" t="s">
        <v>106</v>
      </c>
      <c r="I14" s="19"/>
      <c r="J14" s="16">
        <f>H14+I14</f>
        <v>0</v>
      </c>
      <c r="K14" s="19">
        <v>8</v>
      </c>
      <c r="L14" s="20">
        <f t="shared" si="0"/>
        <v>0</v>
      </c>
      <c r="M14" s="101"/>
      <c r="N14" s="37" t="s">
        <v>423</v>
      </c>
    </row>
    <row r="15" spans="1:15" s="11" customFormat="1" ht="17.25" customHeight="1">
      <c r="A15" s="7">
        <v>37</v>
      </c>
      <c r="B15" s="8" t="s">
        <v>453</v>
      </c>
      <c r="C15" s="8" t="s">
        <v>454</v>
      </c>
      <c r="D15" s="21" t="s">
        <v>443</v>
      </c>
      <c r="E15" s="47" t="s">
        <v>422</v>
      </c>
      <c r="F15" s="7" t="s">
        <v>16</v>
      </c>
      <c r="G15" s="7">
        <v>11</v>
      </c>
      <c r="H15" s="16" t="s">
        <v>106</v>
      </c>
      <c r="I15" s="19"/>
      <c r="J15" s="16">
        <f>H15+I15</f>
        <v>0</v>
      </c>
      <c r="K15" s="19">
        <v>8</v>
      </c>
      <c r="L15" s="20">
        <f t="shared" si="0"/>
        <v>0</v>
      </c>
      <c r="M15" s="101"/>
      <c r="N15" s="37" t="s">
        <v>423</v>
      </c>
    </row>
    <row r="16" spans="1:15" s="11" customFormat="1" ht="17.25" customHeight="1">
      <c r="A16" s="7">
        <v>38</v>
      </c>
      <c r="B16" s="8" t="s">
        <v>455</v>
      </c>
      <c r="C16" s="8" t="s">
        <v>456</v>
      </c>
      <c r="D16" s="21" t="s">
        <v>140</v>
      </c>
      <c r="E16" s="47" t="s">
        <v>422</v>
      </c>
      <c r="F16" s="7" t="s">
        <v>16</v>
      </c>
      <c r="G16" s="7">
        <v>11</v>
      </c>
      <c r="H16" s="16" t="s">
        <v>106</v>
      </c>
      <c r="I16" s="19"/>
      <c r="J16" s="16">
        <f>H16+I16</f>
        <v>0</v>
      </c>
      <c r="K16" s="19">
        <v>8</v>
      </c>
      <c r="L16" s="20">
        <f t="shared" si="0"/>
        <v>0</v>
      </c>
      <c r="M16" s="101"/>
      <c r="N16" s="37" t="s">
        <v>423</v>
      </c>
    </row>
    <row r="17" spans="1:14" s="11" customFormat="1" ht="15.75">
      <c r="A17" s="7">
        <v>2</v>
      </c>
      <c r="B17" s="64" t="s">
        <v>580</v>
      </c>
      <c r="C17" s="6" t="s">
        <v>62</v>
      </c>
      <c r="D17" s="6" t="s">
        <v>14</v>
      </c>
      <c r="E17" s="49" t="s">
        <v>577</v>
      </c>
      <c r="F17" s="7" t="s">
        <v>16</v>
      </c>
      <c r="G17" s="7" t="s">
        <v>578</v>
      </c>
      <c r="H17" s="16" t="s">
        <v>106</v>
      </c>
      <c r="I17" s="19">
        <v>0</v>
      </c>
      <c r="J17" s="16" t="s">
        <v>106</v>
      </c>
      <c r="K17" s="19">
        <v>8</v>
      </c>
      <c r="L17" s="20">
        <f t="shared" si="0"/>
        <v>0</v>
      </c>
      <c r="M17" s="101"/>
      <c r="N17" s="37" t="s">
        <v>579</v>
      </c>
    </row>
  </sheetData>
  <autoFilter ref="A3:N17">
    <sortState ref="A4:M17">
      <sortCondition descending="1" ref="L3:L17"/>
    </sortState>
  </autoFilter>
  <dataValidations count="1">
    <dataValidation type="list" allowBlank="1" showInputMessage="1" showErrorMessage="1" sqref="G13:G17">
      <formula1>t_class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O47"/>
  <sheetViews>
    <sheetView topLeftCell="A2" workbookViewId="0">
      <selection activeCell="L2" sqref="L2:M47"/>
    </sheetView>
  </sheetViews>
  <sheetFormatPr defaultRowHeight="15"/>
  <cols>
    <col min="1" max="1" width="4.85546875" customWidth="1"/>
    <col min="2" max="2" width="13.85546875" customWidth="1"/>
    <col min="3" max="3" width="13.42578125" customWidth="1"/>
    <col min="4" max="4" width="19" customWidth="1"/>
    <col min="5" max="5" width="37.28515625" customWidth="1"/>
    <col min="6" max="6" width="15.85546875" customWidth="1"/>
    <col min="12" max="12" width="11.85546875" customWidth="1"/>
    <col min="13" max="13" width="12.140625" customWidth="1"/>
    <col min="14" max="14" width="36.140625" customWidth="1"/>
  </cols>
  <sheetData>
    <row r="2" spans="1:15" s="5" customFormat="1" ht="35.25" customHeight="1">
      <c r="A2" s="1" t="s">
        <v>659</v>
      </c>
      <c r="B2" s="1" t="s">
        <v>0</v>
      </c>
      <c r="C2" s="1" t="s">
        <v>1</v>
      </c>
      <c r="D2" s="1" t="s">
        <v>2</v>
      </c>
      <c r="E2" s="1" t="s">
        <v>648</v>
      </c>
      <c r="F2" s="1" t="s">
        <v>4</v>
      </c>
      <c r="G2" s="2" t="s">
        <v>5</v>
      </c>
      <c r="H2" s="1" t="s">
        <v>6</v>
      </c>
      <c r="I2" s="1" t="s">
        <v>7</v>
      </c>
      <c r="J2" s="1" t="s">
        <v>8</v>
      </c>
      <c r="K2" s="2" t="s">
        <v>9</v>
      </c>
      <c r="L2" s="1" t="s">
        <v>10</v>
      </c>
      <c r="M2" s="1" t="s">
        <v>653</v>
      </c>
      <c r="N2" s="3" t="s">
        <v>11</v>
      </c>
    </row>
    <row r="3" spans="1:15" s="11" customFormat="1" ht="30">
      <c r="A3" s="126">
        <v>1</v>
      </c>
      <c r="B3" s="136" t="s">
        <v>554</v>
      </c>
      <c r="C3" s="136" t="s">
        <v>555</v>
      </c>
      <c r="D3" s="136" t="s">
        <v>91</v>
      </c>
      <c r="E3" s="56" t="s">
        <v>537</v>
      </c>
      <c r="F3" s="126" t="s">
        <v>16</v>
      </c>
      <c r="G3" s="126">
        <v>7</v>
      </c>
      <c r="H3" s="127" t="s">
        <v>17</v>
      </c>
      <c r="I3" s="128"/>
      <c r="J3" s="127">
        <f>H3+I3</f>
        <v>4</v>
      </c>
      <c r="K3" s="128">
        <v>8</v>
      </c>
      <c r="L3" s="129">
        <f t="shared" ref="L3:L12" si="0">J3/K3</f>
        <v>0.5</v>
      </c>
      <c r="M3" s="129" t="s">
        <v>654</v>
      </c>
      <c r="N3" s="138" t="s">
        <v>556</v>
      </c>
    </row>
    <row r="4" spans="1:15" s="11" customFormat="1" ht="30">
      <c r="A4" s="126">
        <v>2</v>
      </c>
      <c r="B4" s="139" t="s">
        <v>557</v>
      </c>
      <c r="C4" s="139" t="s">
        <v>46</v>
      </c>
      <c r="D4" s="139" t="s">
        <v>21</v>
      </c>
      <c r="E4" s="56" t="s">
        <v>537</v>
      </c>
      <c r="F4" s="126" t="s">
        <v>16</v>
      </c>
      <c r="G4" s="126">
        <v>7</v>
      </c>
      <c r="H4" s="127" t="s">
        <v>17</v>
      </c>
      <c r="I4" s="128"/>
      <c r="J4" s="127">
        <f>H4+I4</f>
        <v>4</v>
      </c>
      <c r="K4" s="128">
        <v>8</v>
      </c>
      <c r="L4" s="129">
        <f t="shared" si="0"/>
        <v>0.5</v>
      </c>
      <c r="M4" s="129" t="s">
        <v>654</v>
      </c>
      <c r="N4" s="138" t="s">
        <v>556</v>
      </c>
    </row>
    <row r="5" spans="1:15" s="11" customFormat="1" ht="30">
      <c r="A5" s="126">
        <v>3</v>
      </c>
      <c r="B5" s="136" t="s">
        <v>558</v>
      </c>
      <c r="C5" s="136" t="s">
        <v>559</v>
      </c>
      <c r="D5" s="136" t="s">
        <v>88</v>
      </c>
      <c r="E5" s="56" t="s">
        <v>537</v>
      </c>
      <c r="F5" s="126" t="s">
        <v>16</v>
      </c>
      <c r="G5" s="126">
        <v>7</v>
      </c>
      <c r="H5" s="126">
        <v>4</v>
      </c>
      <c r="I5" s="126"/>
      <c r="J5" s="126">
        <v>4</v>
      </c>
      <c r="K5" s="126">
        <v>8</v>
      </c>
      <c r="L5" s="129">
        <f t="shared" si="0"/>
        <v>0.5</v>
      </c>
      <c r="M5" s="129" t="s">
        <v>654</v>
      </c>
      <c r="N5" s="137" t="s">
        <v>545</v>
      </c>
    </row>
    <row r="6" spans="1:15" s="11" customFormat="1" ht="15.75">
      <c r="A6" s="126">
        <v>4</v>
      </c>
      <c r="B6" s="140" t="s">
        <v>618</v>
      </c>
      <c r="C6" s="136" t="s">
        <v>272</v>
      </c>
      <c r="D6" s="136" t="s">
        <v>164</v>
      </c>
      <c r="E6" s="56" t="s">
        <v>577</v>
      </c>
      <c r="F6" s="126" t="s">
        <v>16</v>
      </c>
      <c r="G6" s="126" t="s">
        <v>177</v>
      </c>
      <c r="H6" s="126">
        <v>4</v>
      </c>
      <c r="I6" s="128">
        <v>0</v>
      </c>
      <c r="J6" s="126">
        <v>4</v>
      </c>
      <c r="K6" s="128">
        <v>8</v>
      </c>
      <c r="L6" s="129">
        <f t="shared" si="0"/>
        <v>0.5</v>
      </c>
      <c r="M6" s="129" t="s">
        <v>654</v>
      </c>
      <c r="N6" s="137" t="s">
        <v>603</v>
      </c>
    </row>
    <row r="7" spans="1:15" s="11" customFormat="1" ht="15.75">
      <c r="A7" s="126">
        <v>5</v>
      </c>
      <c r="B7" s="140" t="s">
        <v>618</v>
      </c>
      <c r="C7" s="136" t="s">
        <v>619</v>
      </c>
      <c r="D7" s="136" t="s">
        <v>164</v>
      </c>
      <c r="E7" s="56" t="s">
        <v>577</v>
      </c>
      <c r="F7" s="126" t="s">
        <v>16</v>
      </c>
      <c r="G7" s="126" t="s">
        <v>177</v>
      </c>
      <c r="H7" s="126">
        <v>4</v>
      </c>
      <c r="I7" s="128">
        <v>0</v>
      </c>
      <c r="J7" s="126">
        <v>4</v>
      </c>
      <c r="K7" s="128">
        <v>8</v>
      </c>
      <c r="L7" s="129">
        <f t="shared" si="0"/>
        <v>0.5</v>
      </c>
      <c r="M7" s="129" t="s">
        <v>654</v>
      </c>
      <c r="N7" s="137" t="s">
        <v>603</v>
      </c>
    </row>
    <row r="8" spans="1:15" s="11" customFormat="1" ht="15.75">
      <c r="A8" s="126">
        <v>6</v>
      </c>
      <c r="B8" s="136" t="s">
        <v>180</v>
      </c>
      <c r="C8" s="136" t="s">
        <v>119</v>
      </c>
      <c r="D8" s="136" t="s">
        <v>181</v>
      </c>
      <c r="E8" s="76" t="s">
        <v>98</v>
      </c>
      <c r="F8" s="126" t="s">
        <v>16</v>
      </c>
      <c r="G8" s="126" t="s">
        <v>182</v>
      </c>
      <c r="H8" s="127" t="s">
        <v>22</v>
      </c>
      <c r="I8" s="128"/>
      <c r="J8" s="127">
        <f>H8+I8</f>
        <v>3</v>
      </c>
      <c r="K8" s="128">
        <v>8</v>
      </c>
      <c r="L8" s="129">
        <f t="shared" si="0"/>
        <v>0.375</v>
      </c>
      <c r="M8" s="129" t="s">
        <v>657</v>
      </c>
      <c r="N8" s="137" t="s">
        <v>169</v>
      </c>
    </row>
    <row r="9" spans="1:15" s="11" customFormat="1" ht="15.75">
      <c r="A9" s="126">
        <v>7</v>
      </c>
      <c r="B9" s="136" t="s">
        <v>368</v>
      </c>
      <c r="C9" s="136" t="s">
        <v>13</v>
      </c>
      <c r="D9" s="136" t="s">
        <v>146</v>
      </c>
      <c r="E9" s="76" t="s">
        <v>283</v>
      </c>
      <c r="F9" s="126" t="s">
        <v>16</v>
      </c>
      <c r="G9" s="126">
        <v>7</v>
      </c>
      <c r="H9" s="127" t="s">
        <v>22</v>
      </c>
      <c r="I9" s="128"/>
      <c r="J9" s="127">
        <f>H9+I9</f>
        <v>3</v>
      </c>
      <c r="K9" s="128">
        <v>8</v>
      </c>
      <c r="L9" s="129">
        <f t="shared" si="0"/>
        <v>0.375</v>
      </c>
      <c r="M9" s="129" t="s">
        <v>657</v>
      </c>
      <c r="N9" s="138" t="s">
        <v>351</v>
      </c>
    </row>
    <row r="10" spans="1:15" s="11" customFormat="1" ht="30">
      <c r="A10" s="126">
        <v>8</v>
      </c>
      <c r="B10" s="137" t="s">
        <v>560</v>
      </c>
      <c r="C10" s="137" t="s">
        <v>49</v>
      </c>
      <c r="D10" s="146" t="s">
        <v>44</v>
      </c>
      <c r="E10" s="56" t="s">
        <v>537</v>
      </c>
      <c r="F10" s="126" t="s">
        <v>16</v>
      </c>
      <c r="G10" s="126">
        <v>7</v>
      </c>
      <c r="H10" s="127" t="s">
        <v>22</v>
      </c>
      <c r="I10" s="128"/>
      <c r="J10" s="127">
        <f>H10+I10</f>
        <v>3</v>
      </c>
      <c r="K10" s="128">
        <v>8</v>
      </c>
      <c r="L10" s="129">
        <f t="shared" si="0"/>
        <v>0.375</v>
      </c>
      <c r="M10" s="129" t="s">
        <v>657</v>
      </c>
      <c r="N10" s="138" t="s">
        <v>545</v>
      </c>
    </row>
    <row r="11" spans="1:15" s="11" customFormat="1" ht="15.75">
      <c r="A11" s="126">
        <v>9</v>
      </c>
      <c r="B11" s="140" t="s">
        <v>615</v>
      </c>
      <c r="C11" s="136" t="s">
        <v>306</v>
      </c>
      <c r="D11" s="136" t="s">
        <v>70</v>
      </c>
      <c r="E11" s="56" t="s">
        <v>577</v>
      </c>
      <c r="F11" s="126" t="s">
        <v>16</v>
      </c>
      <c r="G11" s="126" t="s">
        <v>177</v>
      </c>
      <c r="H11" s="126">
        <v>3</v>
      </c>
      <c r="I11" s="128">
        <v>0</v>
      </c>
      <c r="J11" s="126">
        <v>3</v>
      </c>
      <c r="K11" s="128">
        <v>8</v>
      </c>
      <c r="L11" s="129">
        <f t="shared" si="0"/>
        <v>0.375</v>
      </c>
      <c r="M11" s="129" t="s">
        <v>657</v>
      </c>
      <c r="N11" s="137" t="s">
        <v>603</v>
      </c>
    </row>
    <row r="12" spans="1:15" s="11" customFormat="1" ht="15.75">
      <c r="A12" s="126">
        <v>10</v>
      </c>
      <c r="B12" s="140" t="s">
        <v>622</v>
      </c>
      <c r="C12" s="136" t="s">
        <v>343</v>
      </c>
      <c r="D12" s="136" t="s">
        <v>50</v>
      </c>
      <c r="E12" s="56" t="s">
        <v>577</v>
      </c>
      <c r="F12" s="126" t="s">
        <v>16</v>
      </c>
      <c r="G12" s="126" t="s">
        <v>182</v>
      </c>
      <c r="H12" s="126">
        <v>3</v>
      </c>
      <c r="I12" s="128">
        <v>0</v>
      </c>
      <c r="J12" s="126">
        <v>3</v>
      </c>
      <c r="K12" s="128">
        <v>8</v>
      </c>
      <c r="L12" s="129">
        <f t="shared" si="0"/>
        <v>0.375</v>
      </c>
      <c r="M12" s="129" t="s">
        <v>657</v>
      </c>
      <c r="N12" s="137" t="s">
        <v>603</v>
      </c>
    </row>
    <row r="13" spans="1:15" s="11" customFormat="1" ht="30">
      <c r="A13" s="126">
        <v>11</v>
      </c>
      <c r="B13" s="136" t="s">
        <v>563</v>
      </c>
      <c r="C13" s="136" t="s">
        <v>413</v>
      </c>
      <c r="D13" s="136" t="s">
        <v>564</v>
      </c>
      <c r="E13" s="56" t="s">
        <v>537</v>
      </c>
      <c r="F13" s="126" t="s">
        <v>16</v>
      </c>
      <c r="G13" s="142">
        <v>8</v>
      </c>
      <c r="H13" s="127" t="s">
        <v>491</v>
      </c>
      <c r="I13" s="128"/>
      <c r="J13" s="127">
        <f>H13+I13</f>
        <v>5</v>
      </c>
      <c r="K13" s="128">
        <v>8</v>
      </c>
      <c r="L13" s="129">
        <f>J13/K13</f>
        <v>0.625</v>
      </c>
      <c r="M13" s="129" t="s">
        <v>654</v>
      </c>
      <c r="N13" s="141" t="s">
        <v>538</v>
      </c>
    </row>
    <row r="14" spans="1:15" s="5" customFormat="1">
      <c r="A14" s="126">
        <v>12</v>
      </c>
      <c r="B14" s="143" t="s">
        <v>305</v>
      </c>
      <c r="C14" s="143" t="s">
        <v>378</v>
      </c>
      <c r="D14" s="143" t="s">
        <v>146</v>
      </c>
      <c r="E14" s="76" t="s">
        <v>283</v>
      </c>
      <c r="F14" s="144" t="s">
        <v>16</v>
      </c>
      <c r="G14" s="126">
        <v>8</v>
      </c>
      <c r="H14" s="126">
        <v>4</v>
      </c>
      <c r="I14" s="128"/>
      <c r="J14" s="129"/>
      <c r="K14" s="128">
        <v>8</v>
      </c>
      <c r="L14" s="129">
        <v>0.5</v>
      </c>
      <c r="M14" s="129" t="s">
        <v>654</v>
      </c>
      <c r="N14" s="145" t="s">
        <v>371</v>
      </c>
      <c r="O14" s="4"/>
    </row>
    <row r="15" spans="1:15" s="5" customFormat="1" ht="30">
      <c r="A15" s="126">
        <v>13</v>
      </c>
      <c r="B15" s="136" t="s">
        <v>565</v>
      </c>
      <c r="C15" s="136" t="s">
        <v>566</v>
      </c>
      <c r="D15" s="136" t="s">
        <v>370</v>
      </c>
      <c r="E15" s="56" t="s">
        <v>537</v>
      </c>
      <c r="F15" s="126" t="s">
        <v>16</v>
      </c>
      <c r="G15" s="142">
        <v>8</v>
      </c>
      <c r="H15" s="127" t="s">
        <v>17</v>
      </c>
      <c r="I15" s="128"/>
      <c r="J15" s="127">
        <f>H15+I15</f>
        <v>4</v>
      </c>
      <c r="K15" s="128">
        <v>8</v>
      </c>
      <c r="L15" s="129">
        <f>J15/K15</f>
        <v>0.5</v>
      </c>
      <c r="M15" s="129" t="s">
        <v>654</v>
      </c>
      <c r="N15" s="141" t="s">
        <v>538</v>
      </c>
      <c r="O15" s="4"/>
    </row>
    <row r="16" spans="1:15" s="5" customFormat="1">
      <c r="A16" s="126">
        <v>14</v>
      </c>
      <c r="B16" s="132" t="s">
        <v>610</v>
      </c>
      <c r="C16" s="136" t="s">
        <v>96</v>
      </c>
      <c r="D16" s="136" t="s">
        <v>25</v>
      </c>
      <c r="E16" s="56" t="s">
        <v>577</v>
      </c>
      <c r="F16" s="126" t="s">
        <v>16</v>
      </c>
      <c r="G16" s="126" t="s">
        <v>237</v>
      </c>
      <c r="H16" s="126">
        <v>4</v>
      </c>
      <c r="I16" s="128">
        <v>0</v>
      </c>
      <c r="J16" s="126">
        <v>4</v>
      </c>
      <c r="K16" s="128">
        <v>8</v>
      </c>
      <c r="L16" s="129">
        <f>J16/K16</f>
        <v>0.5</v>
      </c>
      <c r="M16" s="129" t="s">
        <v>654</v>
      </c>
      <c r="N16" s="137" t="s">
        <v>583</v>
      </c>
      <c r="O16" s="4"/>
    </row>
    <row r="17" spans="1:15" s="5" customFormat="1">
      <c r="A17" s="126">
        <v>15</v>
      </c>
      <c r="B17" s="136" t="s">
        <v>374</v>
      </c>
      <c r="C17" s="136" t="s">
        <v>375</v>
      </c>
      <c r="D17" s="136" t="s">
        <v>50</v>
      </c>
      <c r="E17" s="76" t="s">
        <v>283</v>
      </c>
      <c r="F17" s="126" t="s">
        <v>16</v>
      </c>
      <c r="G17" s="126">
        <v>8</v>
      </c>
      <c r="H17" s="126">
        <v>3</v>
      </c>
      <c r="I17" s="128"/>
      <c r="J17" s="129"/>
      <c r="K17" s="128">
        <v>8</v>
      </c>
      <c r="L17" s="129">
        <v>0.38</v>
      </c>
      <c r="M17" s="129" t="s">
        <v>657</v>
      </c>
      <c r="N17" s="141" t="s">
        <v>371</v>
      </c>
      <c r="O17" s="4"/>
    </row>
    <row r="18" spans="1:15" s="5" customFormat="1" ht="27.75" customHeight="1">
      <c r="A18" s="126">
        <v>16</v>
      </c>
      <c r="B18" s="135" t="s">
        <v>235</v>
      </c>
      <c r="C18" s="136" t="s">
        <v>236</v>
      </c>
      <c r="D18" s="136" t="s">
        <v>41</v>
      </c>
      <c r="E18" s="76" t="s">
        <v>98</v>
      </c>
      <c r="F18" s="126" t="s">
        <v>16</v>
      </c>
      <c r="G18" s="126" t="s">
        <v>237</v>
      </c>
      <c r="H18" s="127" t="s">
        <v>22</v>
      </c>
      <c r="I18" s="128"/>
      <c r="J18" s="127" t="s">
        <v>22</v>
      </c>
      <c r="K18" s="128">
        <v>8</v>
      </c>
      <c r="L18" s="129">
        <f t="shared" ref="L18:L24" si="1">J18/K18</f>
        <v>0.375</v>
      </c>
      <c r="M18" s="129" t="s">
        <v>657</v>
      </c>
      <c r="N18" s="138" t="s">
        <v>133</v>
      </c>
      <c r="O18" s="4"/>
    </row>
    <row r="19" spans="1:15" s="5" customFormat="1" ht="30" customHeight="1">
      <c r="A19" s="126">
        <v>17</v>
      </c>
      <c r="B19" s="135" t="s">
        <v>372</v>
      </c>
      <c r="C19" s="136" t="s">
        <v>373</v>
      </c>
      <c r="D19" s="136" t="s">
        <v>150</v>
      </c>
      <c r="E19" s="76" t="s">
        <v>283</v>
      </c>
      <c r="F19" s="126" t="s">
        <v>16</v>
      </c>
      <c r="G19" s="126">
        <v>8</v>
      </c>
      <c r="H19" s="127" t="s">
        <v>22</v>
      </c>
      <c r="I19" s="128"/>
      <c r="J19" s="127">
        <f>H19+I19</f>
        <v>3</v>
      </c>
      <c r="K19" s="128">
        <v>8</v>
      </c>
      <c r="L19" s="129">
        <f t="shared" si="1"/>
        <v>0.375</v>
      </c>
      <c r="M19" s="129" t="s">
        <v>657</v>
      </c>
      <c r="N19" s="138" t="s">
        <v>371</v>
      </c>
      <c r="O19" s="4"/>
    </row>
    <row r="20" spans="1:15" s="5" customFormat="1">
      <c r="A20" s="126">
        <v>18</v>
      </c>
      <c r="B20" s="137" t="s">
        <v>440</v>
      </c>
      <c r="C20" s="137" t="s">
        <v>304</v>
      </c>
      <c r="D20" s="146" t="s">
        <v>441</v>
      </c>
      <c r="E20" s="76" t="s">
        <v>422</v>
      </c>
      <c r="F20" s="126" t="s">
        <v>16</v>
      </c>
      <c r="G20" s="126">
        <v>8</v>
      </c>
      <c r="H20" s="127" t="s">
        <v>22</v>
      </c>
      <c r="I20" s="128"/>
      <c r="J20" s="127">
        <f>H20+I20</f>
        <v>3</v>
      </c>
      <c r="K20" s="128">
        <v>8</v>
      </c>
      <c r="L20" s="129">
        <f t="shared" si="1"/>
        <v>0.375</v>
      </c>
      <c r="M20" s="129" t="s">
        <v>657</v>
      </c>
      <c r="N20" s="137" t="s">
        <v>437</v>
      </c>
      <c r="O20" s="4"/>
    </row>
    <row r="21" spans="1:15" s="11" customFormat="1" ht="15.75">
      <c r="A21" s="126">
        <v>19</v>
      </c>
      <c r="B21" s="136" t="s">
        <v>509</v>
      </c>
      <c r="C21" s="136" t="s">
        <v>343</v>
      </c>
      <c r="D21" s="136" t="s">
        <v>44</v>
      </c>
      <c r="E21" s="56" t="s">
        <v>458</v>
      </c>
      <c r="F21" s="126" t="s">
        <v>16</v>
      </c>
      <c r="G21" s="126">
        <v>8</v>
      </c>
      <c r="H21" s="126">
        <v>3</v>
      </c>
      <c r="I21" s="126"/>
      <c r="J21" s="126">
        <v>3</v>
      </c>
      <c r="K21" s="126">
        <v>8</v>
      </c>
      <c r="L21" s="129">
        <f t="shared" si="1"/>
        <v>0.375</v>
      </c>
      <c r="M21" s="129" t="s">
        <v>657</v>
      </c>
      <c r="N21" s="127" t="s">
        <v>493</v>
      </c>
    </row>
    <row r="22" spans="1:15" s="17" customFormat="1">
      <c r="A22" s="126">
        <v>20</v>
      </c>
      <c r="B22" s="136" t="s">
        <v>511</v>
      </c>
      <c r="C22" s="136" t="s">
        <v>512</v>
      </c>
      <c r="D22" s="136" t="s">
        <v>513</v>
      </c>
      <c r="E22" s="56" t="s">
        <v>458</v>
      </c>
      <c r="F22" s="126" t="s">
        <v>16</v>
      </c>
      <c r="G22" s="126">
        <v>8</v>
      </c>
      <c r="H22" s="126">
        <v>3</v>
      </c>
      <c r="I22" s="126"/>
      <c r="J22" s="126">
        <v>3</v>
      </c>
      <c r="K22" s="126">
        <v>8</v>
      </c>
      <c r="L22" s="129">
        <f t="shared" si="1"/>
        <v>0.375</v>
      </c>
      <c r="M22" s="129" t="s">
        <v>657</v>
      </c>
      <c r="N22" s="127" t="s">
        <v>493</v>
      </c>
    </row>
    <row r="23" spans="1:15" s="17" customFormat="1">
      <c r="A23" s="126">
        <v>21</v>
      </c>
      <c r="B23" s="132" t="s">
        <v>601</v>
      </c>
      <c r="C23" s="137" t="s">
        <v>380</v>
      </c>
      <c r="D23" s="146" t="s">
        <v>602</v>
      </c>
      <c r="E23" s="56" t="s">
        <v>577</v>
      </c>
      <c r="F23" s="126" t="s">
        <v>16</v>
      </c>
      <c r="G23" s="126" t="s">
        <v>213</v>
      </c>
      <c r="H23" s="127" t="s">
        <v>22</v>
      </c>
      <c r="I23" s="128">
        <v>0</v>
      </c>
      <c r="J23" s="127" t="s">
        <v>22</v>
      </c>
      <c r="K23" s="128">
        <v>8</v>
      </c>
      <c r="L23" s="129">
        <f t="shared" si="1"/>
        <v>0.375</v>
      </c>
      <c r="M23" s="129" t="s">
        <v>657</v>
      </c>
      <c r="N23" s="137" t="s">
        <v>603</v>
      </c>
    </row>
    <row r="24" spans="1:15" s="17" customFormat="1">
      <c r="A24" s="126">
        <v>22</v>
      </c>
      <c r="B24" s="132" t="s">
        <v>609</v>
      </c>
      <c r="C24" s="136" t="s">
        <v>90</v>
      </c>
      <c r="D24" s="136" t="s">
        <v>63</v>
      </c>
      <c r="E24" s="56" t="s">
        <v>577</v>
      </c>
      <c r="F24" s="126" t="s">
        <v>16</v>
      </c>
      <c r="G24" s="126" t="s">
        <v>229</v>
      </c>
      <c r="H24" s="126">
        <v>3</v>
      </c>
      <c r="I24" s="128">
        <v>0</v>
      </c>
      <c r="J24" s="126">
        <v>3</v>
      </c>
      <c r="K24" s="128">
        <v>8</v>
      </c>
      <c r="L24" s="129">
        <f t="shared" si="1"/>
        <v>0.375</v>
      </c>
      <c r="M24" s="129" t="s">
        <v>657</v>
      </c>
      <c r="N24" s="137" t="s">
        <v>579</v>
      </c>
    </row>
    <row r="25" spans="1:15" s="11" customFormat="1" ht="30">
      <c r="A25" s="126">
        <v>23</v>
      </c>
      <c r="B25" s="136" t="s">
        <v>569</v>
      </c>
      <c r="C25" s="136" t="s">
        <v>429</v>
      </c>
      <c r="D25" s="136" t="s">
        <v>58</v>
      </c>
      <c r="E25" s="56" t="s">
        <v>537</v>
      </c>
      <c r="F25" s="126" t="s">
        <v>16</v>
      </c>
      <c r="G25" s="142">
        <v>9</v>
      </c>
      <c r="H25" s="127" t="s">
        <v>491</v>
      </c>
      <c r="I25" s="128"/>
      <c r="J25" s="127">
        <f>H25+I25</f>
        <v>5</v>
      </c>
      <c r="K25" s="128">
        <v>8</v>
      </c>
      <c r="L25" s="129">
        <f>J25/K25</f>
        <v>0.625</v>
      </c>
      <c r="M25" s="129" t="s">
        <v>654</v>
      </c>
      <c r="N25" s="141" t="s">
        <v>556</v>
      </c>
    </row>
    <row r="26" spans="1:15" ht="30">
      <c r="A26" s="126">
        <v>24</v>
      </c>
      <c r="B26" s="147" t="s">
        <v>557</v>
      </c>
      <c r="C26" s="136" t="s">
        <v>570</v>
      </c>
      <c r="D26" s="136" t="s">
        <v>21</v>
      </c>
      <c r="E26" s="56" t="s">
        <v>537</v>
      </c>
      <c r="F26" s="126" t="s">
        <v>16</v>
      </c>
      <c r="G26" s="126">
        <v>9</v>
      </c>
      <c r="H26" s="127" t="s">
        <v>491</v>
      </c>
      <c r="I26" s="128"/>
      <c r="J26" s="127">
        <f>H26+I26</f>
        <v>5</v>
      </c>
      <c r="K26" s="128">
        <v>8</v>
      </c>
      <c r="L26" s="129">
        <f>J26/K26</f>
        <v>0.625</v>
      </c>
      <c r="M26" s="129" t="s">
        <v>654</v>
      </c>
      <c r="N26" s="138" t="s">
        <v>545</v>
      </c>
    </row>
    <row r="27" spans="1:15" ht="30">
      <c r="A27" s="126">
        <v>25</v>
      </c>
      <c r="B27" s="136" t="s">
        <v>81</v>
      </c>
      <c r="C27" s="136" t="s">
        <v>62</v>
      </c>
      <c r="D27" s="136" t="s">
        <v>31</v>
      </c>
      <c r="E27" s="76" t="s">
        <v>15</v>
      </c>
      <c r="F27" s="126" t="s">
        <v>16</v>
      </c>
      <c r="G27" s="126">
        <v>9</v>
      </c>
      <c r="H27" s="127"/>
      <c r="I27" s="128"/>
      <c r="J27" s="127" t="s">
        <v>17</v>
      </c>
      <c r="K27" s="128">
        <v>8</v>
      </c>
      <c r="L27" s="129">
        <f>J27/K27</f>
        <v>0.5</v>
      </c>
      <c r="M27" s="129" t="s">
        <v>654</v>
      </c>
      <c r="N27" s="137" t="s">
        <v>18</v>
      </c>
    </row>
    <row r="28" spans="1:15">
      <c r="A28" s="126">
        <v>26</v>
      </c>
      <c r="B28" s="143" t="s">
        <v>391</v>
      </c>
      <c r="C28" s="143" t="s">
        <v>317</v>
      </c>
      <c r="D28" s="143" t="s">
        <v>150</v>
      </c>
      <c r="E28" s="76" t="s">
        <v>283</v>
      </c>
      <c r="F28" s="144" t="s">
        <v>16</v>
      </c>
      <c r="G28" s="126">
        <v>9</v>
      </c>
      <c r="H28" s="126">
        <v>4</v>
      </c>
      <c r="I28" s="128"/>
      <c r="J28" s="126">
        <v>4</v>
      </c>
      <c r="K28" s="128">
        <v>8</v>
      </c>
      <c r="L28" s="129">
        <v>0.5</v>
      </c>
      <c r="M28" s="129" t="s">
        <v>654</v>
      </c>
      <c r="N28" s="145" t="s">
        <v>371</v>
      </c>
    </row>
    <row r="29" spans="1:15">
      <c r="A29" s="126">
        <v>27</v>
      </c>
      <c r="B29" s="143" t="s">
        <v>393</v>
      </c>
      <c r="C29" s="143" t="s">
        <v>394</v>
      </c>
      <c r="D29" s="143" t="s">
        <v>281</v>
      </c>
      <c r="E29" s="76" t="s">
        <v>283</v>
      </c>
      <c r="F29" s="144" t="s">
        <v>16</v>
      </c>
      <c r="G29" s="126">
        <v>9</v>
      </c>
      <c r="H29" s="126">
        <v>4</v>
      </c>
      <c r="I29" s="128"/>
      <c r="J29" s="126">
        <v>4</v>
      </c>
      <c r="K29" s="128">
        <v>8</v>
      </c>
      <c r="L29" s="129">
        <v>0.5</v>
      </c>
      <c r="M29" s="129" t="s">
        <v>654</v>
      </c>
      <c r="N29" s="145" t="s">
        <v>384</v>
      </c>
    </row>
    <row r="30" spans="1:15" s="17" customFormat="1">
      <c r="A30" s="126">
        <v>28</v>
      </c>
      <c r="B30" s="140" t="s">
        <v>593</v>
      </c>
      <c r="C30" s="136" t="s">
        <v>310</v>
      </c>
      <c r="D30" s="136" t="s">
        <v>289</v>
      </c>
      <c r="E30" s="56" t="s">
        <v>577</v>
      </c>
      <c r="F30" s="126" t="s">
        <v>16</v>
      </c>
      <c r="G30" s="142" t="s">
        <v>239</v>
      </c>
      <c r="H30" s="127" t="s">
        <v>17</v>
      </c>
      <c r="I30" s="128">
        <v>0</v>
      </c>
      <c r="J30" s="127" t="s">
        <v>17</v>
      </c>
      <c r="K30" s="128">
        <v>8</v>
      </c>
      <c r="L30" s="129">
        <f>J30/K30</f>
        <v>0.5</v>
      </c>
      <c r="M30" s="129" t="s">
        <v>654</v>
      </c>
      <c r="N30" s="137" t="s">
        <v>579</v>
      </c>
    </row>
    <row r="31" spans="1:15" s="17" customFormat="1">
      <c r="A31" s="126">
        <v>29</v>
      </c>
      <c r="B31" s="143" t="s">
        <v>385</v>
      </c>
      <c r="C31" s="143" t="s">
        <v>324</v>
      </c>
      <c r="D31" s="143" t="s">
        <v>386</v>
      </c>
      <c r="E31" s="76" t="s">
        <v>283</v>
      </c>
      <c r="F31" s="144" t="s">
        <v>16</v>
      </c>
      <c r="G31" s="126">
        <v>9</v>
      </c>
      <c r="H31" s="126">
        <v>3</v>
      </c>
      <c r="I31" s="128"/>
      <c r="J31" s="126">
        <v>3</v>
      </c>
      <c r="K31" s="128">
        <v>8</v>
      </c>
      <c r="L31" s="129">
        <v>0.38</v>
      </c>
      <c r="M31" s="129" t="s">
        <v>657</v>
      </c>
      <c r="N31" s="145" t="s">
        <v>371</v>
      </c>
    </row>
    <row r="32" spans="1:15" s="17" customFormat="1">
      <c r="A32" s="126">
        <v>30</v>
      </c>
      <c r="B32" s="143" t="s">
        <v>387</v>
      </c>
      <c r="C32" s="143" t="s">
        <v>388</v>
      </c>
      <c r="D32" s="143" t="s">
        <v>70</v>
      </c>
      <c r="E32" s="76" t="s">
        <v>283</v>
      </c>
      <c r="F32" s="144" t="s">
        <v>16</v>
      </c>
      <c r="G32" s="126">
        <v>9</v>
      </c>
      <c r="H32" s="126">
        <v>3</v>
      </c>
      <c r="I32" s="128"/>
      <c r="J32" s="126">
        <v>3</v>
      </c>
      <c r="K32" s="128">
        <v>8</v>
      </c>
      <c r="L32" s="129">
        <v>0.38</v>
      </c>
      <c r="M32" s="129" t="s">
        <v>657</v>
      </c>
      <c r="N32" s="145" t="s">
        <v>371</v>
      </c>
    </row>
    <row r="33" spans="1:14" s="17" customFormat="1">
      <c r="A33" s="126">
        <v>31</v>
      </c>
      <c r="B33" s="143" t="s">
        <v>389</v>
      </c>
      <c r="C33" s="143" t="s">
        <v>90</v>
      </c>
      <c r="D33" s="143" t="s">
        <v>390</v>
      </c>
      <c r="E33" s="76" t="s">
        <v>283</v>
      </c>
      <c r="F33" s="144" t="s">
        <v>16</v>
      </c>
      <c r="G33" s="126">
        <v>9</v>
      </c>
      <c r="H33" s="126">
        <v>3</v>
      </c>
      <c r="I33" s="128"/>
      <c r="J33" s="126">
        <v>3</v>
      </c>
      <c r="K33" s="128">
        <v>8</v>
      </c>
      <c r="L33" s="129">
        <v>0.38</v>
      </c>
      <c r="M33" s="129" t="s">
        <v>657</v>
      </c>
      <c r="N33" s="145" t="s">
        <v>371</v>
      </c>
    </row>
    <row r="34" spans="1:14" s="17" customFormat="1">
      <c r="A34" s="126">
        <v>32</v>
      </c>
      <c r="B34" s="143" t="s">
        <v>392</v>
      </c>
      <c r="C34" s="143" t="s">
        <v>198</v>
      </c>
      <c r="D34" s="143" t="s">
        <v>34</v>
      </c>
      <c r="E34" s="76" t="s">
        <v>283</v>
      </c>
      <c r="F34" s="144" t="s">
        <v>16</v>
      </c>
      <c r="G34" s="126">
        <v>9</v>
      </c>
      <c r="H34" s="126">
        <v>3</v>
      </c>
      <c r="I34" s="128"/>
      <c r="J34" s="126">
        <v>3</v>
      </c>
      <c r="K34" s="128">
        <v>8</v>
      </c>
      <c r="L34" s="129">
        <v>0.38</v>
      </c>
      <c r="M34" s="129" t="s">
        <v>657</v>
      </c>
      <c r="N34" s="145" t="s">
        <v>384</v>
      </c>
    </row>
    <row r="35" spans="1:14" s="17" customFormat="1" ht="30">
      <c r="A35" s="126">
        <v>33</v>
      </c>
      <c r="B35" s="136" t="s">
        <v>82</v>
      </c>
      <c r="C35" s="136" t="s">
        <v>33</v>
      </c>
      <c r="D35" s="136" t="s">
        <v>63</v>
      </c>
      <c r="E35" s="76" t="s">
        <v>15</v>
      </c>
      <c r="F35" s="126" t="s">
        <v>16</v>
      </c>
      <c r="G35" s="126">
        <v>9</v>
      </c>
      <c r="H35" s="127"/>
      <c r="I35" s="128"/>
      <c r="J35" s="127" t="s">
        <v>22</v>
      </c>
      <c r="K35" s="128">
        <v>8</v>
      </c>
      <c r="L35" s="129">
        <f>J35/K35</f>
        <v>0.375</v>
      </c>
      <c r="M35" s="129" t="s">
        <v>657</v>
      </c>
      <c r="N35" s="137" t="s">
        <v>18</v>
      </c>
    </row>
    <row r="36" spans="1:14" s="17" customFormat="1" ht="30">
      <c r="A36" s="126">
        <v>34</v>
      </c>
      <c r="B36" s="135" t="s">
        <v>83</v>
      </c>
      <c r="C36" s="136" t="s">
        <v>84</v>
      </c>
      <c r="D36" s="136" t="s">
        <v>85</v>
      </c>
      <c r="E36" s="76" t="s">
        <v>15</v>
      </c>
      <c r="F36" s="126" t="s">
        <v>16</v>
      </c>
      <c r="G36" s="126">
        <v>9</v>
      </c>
      <c r="H36" s="127"/>
      <c r="I36" s="128"/>
      <c r="J36" s="127" t="s">
        <v>22</v>
      </c>
      <c r="K36" s="128">
        <v>8</v>
      </c>
      <c r="L36" s="129">
        <f>J36/K36</f>
        <v>0.375</v>
      </c>
      <c r="M36" s="129" t="s">
        <v>657</v>
      </c>
      <c r="N36" s="137" t="s">
        <v>18</v>
      </c>
    </row>
    <row r="37" spans="1:14" s="17" customFormat="1">
      <c r="A37" s="126">
        <v>35</v>
      </c>
      <c r="B37" s="135" t="s">
        <v>238</v>
      </c>
      <c r="C37" s="136" t="s">
        <v>228</v>
      </c>
      <c r="D37" s="136" t="s">
        <v>181</v>
      </c>
      <c r="E37" s="76" t="s">
        <v>98</v>
      </c>
      <c r="F37" s="126" t="s">
        <v>16</v>
      </c>
      <c r="G37" s="126" t="s">
        <v>239</v>
      </c>
      <c r="H37" s="127" t="s">
        <v>22</v>
      </c>
      <c r="I37" s="128"/>
      <c r="J37" s="127" t="s">
        <v>22</v>
      </c>
      <c r="K37" s="128">
        <v>8</v>
      </c>
      <c r="L37" s="129">
        <f>J37/K37</f>
        <v>0.375</v>
      </c>
      <c r="M37" s="129" t="s">
        <v>657</v>
      </c>
      <c r="N37" s="138" t="s">
        <v>100</v>
      </c>
    </row>
    <row r="38" spans="1:14" s="17" customFormat="1">
      <c r="A38" s="126">
        <v>36</v>
      </c>
      <c r="B38" s="132" t="s">
        <v>528</v>
      </c>
      <c r="C38" s="132" t="s">
        <v>356</v>
      </c>
      <c r="D38" s="132" t="s">
        <v>181</v>
      </c>
      <c r="E38" s="56" t="s">
        <v>458</v>
      </c>
      <c r="F38" s="131" t="s">
        <v>16</v>
      </c>
      <c r="G38" s="131">
        <v>9</v>
      </c>
      <c r="H38" s="131">
        <v>3</v>
      </c>
      <c r="I38" s="131"/>
      <c r="J38" s="131">
        <v>3</v>
      </c>
      <c r="K38" s="131">
        <v>8</v>
      </c>
      <c r="L38" s="133">
        <f>(J38/K38)</f>
        <v>0.375</v>
      </c>
      <c r="M38" s="129" t="s">
        <v>657</v>
      </c>
      <c r="N38" s="134" t="s">
        <v>459</v>
      </c>
    </row>
    <row r="39" spans="1:14" s="17" customFormat="1">
      <c r="A39" s="126">
        <v>37</v>
      </c>
      <c r="B39" s="132" t="s">
        <v>529</v>
      </c>
      <c r="C39" s="132" t="s">
        <v>62</v>
      </c>
      <c r="D39" s="132" t="s">
        <v>70</v>
      </c>
      <c r="E39" s="56" t="s">
        <v>458</v>
      </c>
      <c r="F39" s="131" t="s">
        <v>16</v>
      </c>
      <c r="G39" s="131">
        <v>9</v>
      </c>
      <c r="H39" s="131">
        <v>3</v>
      </c>
      <c r="I39" s="131"/>
      <c r="J39" s="131">
        <v>3</v>
      </c>
      <c r="K39" s="131">
        <v>8</v>
      </c>
      <c r="L39" s="133">
        <f>(J39/K39)</f>
        <v>0.375</v>
      </c>
      <c r="M39" s="129" t="s">
        <v>657</v>
      </c>
      <c r="N39" s="134" t="s">
        <v>459</v>
      </c>
    </row>
    <row r="40" spans="1:14" s="17" customFormat="1" ht="30">
      <c r="A40" s="126">
        <v>38</v>
      </c>
      <c r="B40" s="137" t="s">
        <v>571</v>
      </c>
      <c r="C40" s="137" t="s">
        <v>339</v>
      </c>
      <c r="D40" s="146" t="s">
        <v>73</v>
      </c>
      <c r="E40" s="56" t="s">
        <v>537</v>
      </c>
      <c r="F40" s="126" t="s">
        <v>16</v>
      </c>
      <c r="G40" s="126">
        <v>9</v>
      </c>
      <c r="H40" s="127" t="s">
        <v>22</v>
      </c>
      <c r="I40" s="128"/>
      <c r="J40" s="127">
        <f>H40+I40</f>
        <v>3</v>
      </c>
      <c r="K40" s="128">
        <v>8</v>
      </c>
      <c r="L40" s="129">
        <f t="shared" ref="L40" si="2">J40/K40</f>
        <v>0.375</v>
      </c>
      <c r="M40" s="129" t="s">
        <v>657</v>
      </c>
      <c r="N40" s="137" t="s">
        <v>556</v>
      </c>
    </row>
    <row r="41" spans="1:14">
      <c r="A41" s="126">
        <v>39</v>
      </c>
      <c r="B41" s="140" t="s">
        <v>586</v>
      </c>
      <c r="C41" s="137" t="s">
        <v>49</v>
      </c>
      <c r="D41" s="137" t="s">
        <v>58</v>
      </c>
      <c r="E41" s="56" t="s">
        <v>577</v>
      </c>
      <c r="F41" s="126" t="s">
        <v>16</v>
      </c>
      <c r="G41" s="126" t="s">
        <v>263</v>
      </c>
      <c r="H41" s="127" t="s">
        <v>22</v>
      </c>
      <c r="I41" s="128">
        <v>0</v>
      </c>
      <c r="J41" s="127" t="s">
        <v>22</v>
      </c>
      <c r="K41" s="128">
        <v>8</v>
      </c>
      <c r="L41" s="129">
        <f>J41/K41</f>
        <v>0.375</v>
      </c>
      <c r="M41" s="129" t="s">
        <v>654</v>
      </c>
      <c r="N41" s="137" t="s">
        <v>583</v>
      </c>
    </row>
    <row r="42" spans="1:14" s="17" customFormat="1">
      <c r="A42" s="126">
        <v>40</v>
      </c>
      <c r="B42" s="140" t="s">
        <v>588</v>
      </c>
      <c r="C42" s="137" t="s">
        <v>339</v>
      </c>
      <c r="D42" s="137" t="s">
        <v>589</v>
      </c>
      <c r="E42" s="56" t="s">
        <v>577</v>
      </c>
      <c r="F42" s="126" t="s">
        <v>16</v>
      </c>
      <c r="G42" s="126" t="s">
        <v>263</v>
      </c>
      <c r="H42" s="127" t="s">
        <v>22</v>
      </c>
      <c r="I42" s="128">
        <v>0</v>
      </c>
      <c r="J42" s="127" t="s">
        <v>22</v>
      </c>
      <c r="K42" s="128">
        <v>8</v>
      </c>
      <c r="L42" s="129">
        <f>J42/K42</f>
        <v>0.375</v>
      </c>
      <c r="M42" s="129" t="s">
        <v>654</v>
      </c>
      <c r="N42" s="137" t="s">
        <v>583</v>
      </c>
    </row>
    <row r="43" spans="1:14" s="17" customFormat="1">
      <c r="A43" s="126">
        <v>41</v>
      </c>
      <c r="B43" s="140" t="s">
        <v>590</v>
      </c>
      <c r="C43" s="137" t="s">
        <v>69</v>
      </c>
      <c r="D43" s="137" t="s">
        <v>591</v>
      </c>
      <c r="E43" s="56" t="s">
        <v>577</v>
      </c>
      <c r="F43" s="126" t="s">
        <v>16</v>
      </c>
      <c r="G43" s="126" t="s">
        <v>263</v>
      </c>
      <c r="H43" s="127" t="s">
        <v>22</v>
      </c>
      <c r="I43" s="128">
        <v>0</v>
      </c>
      <c r="J43" s="127" t="s">
        <v>22</v>
      </c>
      <c r="K43" s="128">
        <v>8</v>
      </c>
      <c r="L43" s="129">
        <f>J43/K43</f>
        <v>0.375</v>
      </c>
      <c r="M43" s="129" t="s">
        <v>654</v>
      </c>
      <c r="N43" s="137" t="s">
        <v>583</v>
      </c>
    </row>
    <row r="44" spans="1:14" s="17" customFormat="1" ht="30">
      <c r="A44" s="126">
        <v>42</v>
      </c>
      <c r="B44" s="137" t="s">
        <v>574</v>
      </c>
      <c r="C44" s="146" t="s">
        <v>540</v>
      </c>
      <c r="D44" s="137" t="s">
        <v>146</v>
      </c>
      <c r="E44" s="56" t="s">
        <v>537</v>
      </c>
      <c r="F44" s="126" t="s">
        <v>16</v>
      </c>
      <c r="G44" s="126">
        <v>11</v>
      </c>
      <c r="H44" s="127" t="s">
        <v>575</v>
      </c>
      <c r="I44" s="128"/>
      <c r="J44" s="127">
        <f>H44+I44</f>
        <v>6</v>
      </c>
      <c r="K44" s="128">
        <v>8</v>
      </c>
      <c r="L44" s="129">
        <f>J44/K44</f>
        <v>0.75</v>
      </c>
      <c r="M44" s="130" t="s">
        <v>658</v>
      </c>
      <c r="N44" s="148" t="s">
        <v>556</v>
      </c>
    </row>
    <row r="45" spans="1:14" s="17" customFormat="1">
      <c r="A45" s="126">
        <v>43</v>
      </c>
      <c r="B45" s="143" t="s">
        <v>401</v>
      </c>
      <c r="C45" s="143" t="s">
        <v>402</v>
      </c>
      <c r="D45" s="143" t="s">
        <v>21</v>
      </c>
      <c r="E45" s="47" t="s">
        <v>283</v>
      </c>
      <c r="F45" s="144" t="s">
        <v>16</v>
      </c>
      <c r="G45" s="126">
        <v>11</v>
      </c>
      <c r="H45" s="126">
        <v>3</v>
      </c>
      <c r="I45" s="128"/>
      <c r="J45" s="127" t="s">
        <v>22</v>
      </c>
      <c r="K45" s="128">
        <v>8</v>
      </c>
      <c r="L45" s="129">
        <v>0.38</v>
      </c>
      <c r="M45" s="130" t="s">
        <v>657</v>
      </c>
      <c r="N45" s="149" t="s">
        <v>315</v>
      </c>
    </row>
    <row r="46" spans="1:14" s="17" customFormat="1">
      <c r="A46" s="126">
        <v>44</v>
      </c>
      <c r="B46" s="135" t="s">
        <v>277</v>
      </c>
      <c r="C46" s="136" t="s">
        <v>278</v>
      </c>
      <c r="D46" s="136" t="s">
        <v>88</v>
      </c>
      <c r="E46" s="47" t="s">
        <v>98</v>
      </c>
      <c r="F46" s="126" t="s">
        <v>16</v>
      </c>
      <c r="G46" s="126">
        <v>11</v>
      </c>
      <c r="H46" s="127" t="s">
        <v>22</v>
      </c>
      <c r="I46" s="128"/>
      <c r="J46" s="127" t="s">
        <v>22</v>
      </c>
      <c r="K46" s="128">
        <v>8</v>
      </c>
      <c r="L46" s="129">
        <f t="shared" ref="L46:L47" si="3">J46/K46</f>
        <v>0.375</v>
      </c>
      <c r="M46" s="130" t="s">
        <v>657</v>
      </c>
      <c r="N46" s="150" t="s">
        <v>138</v>
      </c>
    </row>
    <row r="47" spans="1:14" s="17" customFormat="1">
      <c r="A47" s="126">
        <v>45</v>
      </c>
      <c r="B47" s="137" t="s">
        <v>448</v>
      </c>
      <c r="C47" s="137" t="s">
        <v>449</v>
      </c>
      <c r="D47" s="146" t="s">
        <v>31</v>
      </c>
      <c r="E47" s="47" t="s">
        <v>422</v>
      </c>
      <c r="F47" s="126" t="s">
        <v>16</v>
      </c>
      <c r="G47" s="126">
        <v>11</v>
      </c>
      <c r="H47" s="127" t="s">
        <v>22</v>
      </c>
      <c r="I47" s="128"/>
      <c r="J47" s="127">
        <f>H47+I47</f>
        <v>3</v>
      </c>
      <c r="K47" s="128">
        <v>8</v>
      </c>
      <c r="L47" s="129">
        <f t="shared" si="3"/>
        <v>0.375</v>
      </c>
      <c r="M47" s="129" t="s">
        <v>657</v>
      </c>
      <c r="N47" s="137" t="s">
        <v>423</v>
      </c>
    </row>
  </sheetData>
  <dataValidations count="1">
    <dataValidation type="list" allowBlank="1" showInputMessage="1" showErrorMessage="1" sqref="G13:G18 G21 G25:G29 G41 G3:G7">
      <formula1>t_class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O29"/>
  <sheetViews>
    <sheetView tabSelected="1" topLeftCell="A11" workbookViewId="0">
      <selection activeCell="N16" sqref="N16"/>
    </sheetView>
  </sheetViews>
  <sheetFormatPr defaultRowHeight="15"/>
  <cols>
    <col min="1" max="1" width="4.85546875" customWidth="1"/>
    <col min="2" max="2" width="13.85546875" customWidth="1"/>
    <col min="3" max="3" width="19.85546875" customWidth="1"/>
    <col min="4" max="4" width="19" customWidth="1"/>
    <col min="5" max="5" width="37.28515625" customWidth="1"/>
    <col min="6" max="6" width="15.85546875" customWidth="1"/>
    <col min="12" max="12" width="11.85546875" customWidth="1"/>
    <col min="13" max="13" width="12.140625" customWidth="1"/>
    <col min="14" max="14" width="36.140625" customWidth="1"/>
  </cols>
  <sheetData>
    <row r="2" spans="1:14" s="5" customFormat="1" ht="35.25" customHeight="1">
      <c r="A2" s="1" t="s">
        <v>659</v>
      </c>
      <c r="B2" s="1" t="s">
        <v>0</v>
      </c>
      <c r="C2" s="1" t="s">
        <v>1</v>
      </c>
      <c r="D2" s="1" t="s">
        <v>2</v>
      </c>
      <c r="E2" s="1" t="s">
        <v>648</v>
      </c>
      <c r="F2" s="1" t="s">
        <v>4</v>
      </c>
      <c r="G2" s="2" t="s">
        <v>5</v>
      </c>
      <c r="H2" s="1" t="s">
        <v>6</v>
      </c>
      <c r="I2" s="1" t="s">
        <v>7</v>
      </c>
      <c r="J2" s="1" t="s">
        <v>8</v>
      </c>
      <c r="K2" s="2" t="s">
        <v>9</v>
      </c>
      <c r="L2" s="1" t="s">
        <v>10</v>
      </c>
      <c r="M2" s="1" t="s">
        <v>653</v>
      </c>
      <c r="N2" s="3" t="s">
        <v>11</v>
      </c>
    </row>
    <row r="3" spans="1:14" s="11" customFormat="1" ht="30">
      <c r="A3" s="126">
        <v>1</v>
      </c>
      <c r="B3" s="136" t="s">
        <v>535</v>
      </c>
      <c r="C3" s="136" t="s">
        <v>69</v>
      </c>
      <c r="D3" s="136" t="s">
        <v>536</v>
      </c>
      <c r="E3" s="56" t="s">
        <v>537</v>
      </c>
      <c r="F3" s="126" t="s">
        <v>16</v>
      </c>
      <c r="G3" s="126">
        <v>5</v>
      </c>
      <c r="H3" s="127" t="s">
        <v>22</v>
      </c>
      <c r="I3" s="128"/>
      <c r="J3" s="127">
        <f t="shared" ref="J3:J4" si="0">H3+I3</f>
        <v>3</v>
      </c>
      <c r="K3" s="128">
        <v>8</v>
      </c>
      <c r="L3" s="129">
        <f t="shared" ref="L3:L4" si="1">J3/K3</f>
        <v>0.375</v>
      </c>
      <c r="M3" s="130" t="s">
        <v>654</v>
      </c>
      <c r="N3" s="150" t="s">
        <v>538</v>
      </c>
    </row>
    <row r="4" spans="1:14" s="11" customFormat="1" ht="30">
      <c r="A4" s="126">
        <v>2</v>
      </c>
      <c r="B4" s="137" t="s">
        <v>539</v>
      </c>
      <c r="C4" s="146" t="s">
        <v>540</v>
      </c>
      <c r="D4" s="137" t="s">
        <v>63</v>
      </c>
      <c r="E4" s="56" t="s">
        <v>537</v>
      </c>
      <c r="F4" s="126" t="s">
        <v>16</v>
      </c>
      <c r="G4" s="126">
        <v>5</v>
      </c>
      <c r="H4" s="127" t="s">
        <v>22</v>
      </c>
      <c r="I4" s="128"/>
      <c r="J4" s="127">
        <f t="shared" si="0"/>
        <v>3</v>
      </c>
      <c r="K4" s="128">
        <v>8</v>
      </c>
      <c r="L4" s="129">
        <f t="shared" si="1"/>
        <v>0.375</v>
      </c>
      <c r="M4" s="130" t="s">
        <v>654</v>
      </c>
      <c r="N4" s="150" t="s">
        <v>538</v>
      </c>
    </row>
    <row r="5" spans="1:14" s="11" customFormat="1" ht="15.75">
      <c r="A5" s="126">
        <v>3</v>
      </c>
      <c r="B5" s="132" t="s">
        <v>477</v>
      </c>
      <c r="C5" s="132" t="s">
        <v>286</v>
      </c>
      <c r="D5" s="132" t="s">
        <v>478</v>
      </c>
      <c r="E5" s="56" t="s">
        <v>458</v>
      </c>
      <c r="F5" s="131" t="s">
        <v>16</v>
      </c>
      <c r="G5" s="131">
        <v>6</v>
      </c>
      <c r="H5" s="131">
        <v>5</v>
      </c>
      <c r="I5" s="131"/>
      <c r="J5" s="131">
        <v>5</v>
      </c>
      <c r="K5" s="131">
        <v>8</v>
      </c>
      <c r="L5" s="133">
        <f>(J5/K5)</f>
        <v>0.625</v>
      </c>
      <c r="M5" s="133" t="s">
        <v>654</v>
      </c>
      <c r="N5" s="134" t="s">
        <v>459</v>
      </c>
    </row>
    <row r="6" spans="1:14" s="11" customFormat="1" ht="15.75">
      <c r="A6" s="126">
        <v>4</v>
      </c>
      <c r="B6" s="132" t="s">
        <v>485</v>
      </c>
      <c r="C6" s="132" t="s">
        <v>378</v>
      </c>
      <c r="D6" s="132" t="s">
        <v>150</v>
      </c>
      <c r="E6" s="56" t="s">
        <v>458</v>
      </c>
      <c r="F6" s="131" t="s">
        <v>16</v>
      </c>
      <c r="G6" s="131">
        <v>6</v>
      </c>
      <c r="H6" s="131">
        <v>5</v>
      </c>
      <c r="I6" s="131"/>
      <c r="J6" s="131">
        <v>5</v>
      </c>
      <c r="K6" s="131">
        <v>8</v>
      </c>
      <c r="L6" s="133">
        <f>(J6/K6)</f>
        <v>0.625</v>
      </c>
      <c r="M6" s="133" t="s">
        <v>654</v>
      </c>
      <c r="N6" s="134" t="s">
        <v>459</v>
      </c>
    </row>
    <row r="7" spans="1:14" s="11" customFormat="1" ht="15.75">
      <c r="A7" s="126">
        <v>5</v>
      </c>
      <c r="B7" s="135" t="s">
        <v>489</v>
      </c>
      <c r="C7" s="136" t="s">
        <v>490</v>
      </c>
      <c r="D7" s="136" t="s">
        <v>150</v>
      </c>
      <c r="E7" s="56" t="s">
        <v>458</v>
      </c>
      <c r="F7" s="126" t="s">
        <v>16</v>
      </c>
      <c r="G7" s="126">
        <v>6</v>
      </c>
      <c r="H7" s="127" t="s">
        <v>491</v>
      </c>
      <c r="I7" s="128"/>
      <c r="J7" s="127">
        <f>H7+I7</f>
        <v>5</v>
      </c>
      <c r="K7" s="128">
        <v>8</v>
      </c>
      <c r="L7" s="129">
        <f>J7/K7</f>
        <v>0.625</v>
      </c>
      <c r="M7" s="133" t="s">
        <v>654</v>
      </c>
      <c r="N7" s="137" t="s">
        <v>476</v>
      </c>
    </row>
    <row r="8" spans="1:14" s="11" customFormat="1" ht="30">
      <c r="A8" s="126">
        <v>6</v>
      </c>
      <c r="B8" s="136" t="s">
        <v>12</v>
      </c>
      <c r="C8" s="136" t="s">
        <v>13</v>
      </c>
      <c r="D8" s="136" t="s">
        <v>14</v>
      </c>
      <c r="E8" s="76" t="s">
        <v>15</v>
      </c>
      <c r="F8" s="126" t="s">
        <v>16</v>
      </c>
      <c r="G8" s="126">
        <v>6</v>
      </c>
      <c r="H8" s="127"/>
      <c r="I8" s="128"/>
      <c r="J8" s="127" t="s">
        <v>17</v>
      </c>
      <c r="K8" s="128">
        <v>8</v>
      </c>
      <c r="L8" s="129">
        <v>0.5</v>
      </c>
      <c r="M8" s="133" t="s">
        <v>654</v>
      </c>
      <c r="N8" s="138" t="s">
        <v>18</v>
      </c>
    </row>
    <row r="9" spans="1:14" s="11" customFormat="1" ht="30">
      <c r="A9" s="126">
        <v>7</v>
      </c>
      <c r="B9" s="139" t="s">
        <v>541</v>
      </c>
      <c r="C9" s="139" t="s">
        <v>542</v>
      </c>
      <c r="D9" s="139" t="s">
        <v>14</v>
      </c>
      <c r="E9" s="56" t="s">
        <v>537</v>
      </c>
      <c r="F9" s="126" t="s">
        <v>16</v>
      </c>
      <c r="G9" s="126">
        <v>6</v>
      </c>
      <c r="H9" s="127" t="s">
        <v>17</v>
      </c>
      <c r="I9" s="128"/>
      <c r="J9" s="127">
        <f>H9+I9</f>
        <v>4</v>
      </c>
      <c r="K9" s="128">
        <v>8</v>
      </c>
      <c r="L9" s="129">
        <f>J9/K9</f>
        <v>0.5</v>
      </c>
      <c r="M9" s="133" t="s">
        <v>654</v>
      </c>
      <c r="N9" s="138" t="s">
        <v>538</v>
      </c>
    </row>
    <row r="10" spans="1:14" s="11" customFormat="1" ht="15.75">
      <c r="A10" s="126">
        <v>8</v>
      </c>
      <c r="B10" s="140" t="s">
        <v>630</v>
      </c>
      <c r="C10" s="136" t="s">
        <v>310</v>
      </c>
      <c r="D10" s="136" t="s">
        <v>443</v>
      </c>
      <c r="E10" s="56" t="s">
        <v>577</v>
      </c>
      <c r="F10" s="126" t="s">
        <v>16</v>
      </c>
      <c r="G10" s="126" t="s">
        <v>137</v>
      </c>
      <c r="H10" s="126">
        <v>4</v>
      </c>
      <c r="I10" s="128">
        <v>0</v>
      </c>
      <c r="J10" s="126">
        <v>4</v>
      </c>
      <c r="K10" s="128">
        <v>8</v>
      </c>
      <c r="L10" s="129">
        <f>J10/K10</f>
        <v>0.5</v>
      </c>
      <c r="M10" s="133" t="s">
        <v>654</v>
      </c>
      <c r="N10" s="141" t="s">
        <v>583</v>
      </c>
    </row>
    <row r="11" spans="1:14" s="11" customFormat="1" ht="30">
      <c r="A11" s="126">
        <v>9</v>
      </c>
      <c r="B11" s="136" t="s">
        <v>554</v>
      </c>
      <c r="C11" s="136" t="s">
        <v>555</v>
      </c>
      <c r="D11" s="136" t="s">
        <v>91</v>
      </c>
      <c r="E11" s="56" t="s">
        <v>537</v>
      </c>
      <c r="F11" s="126" t="s">
        <v>16</v>
      </c>
      <c r="G11" s="126">
        <v>7</v>
      </c>
      <c r="H11" s="127" t="s">
        <v>17</v>
      </c>
      <c r="I11" s="128"/>
      <c r="J11" s="127">
        <f>H11+I11</f>
        <v>4</v>
      </c>
      <c r="K11" s="128">
        <v>8</v>
      </c>
      <c r="L11" s="129">
        <f t="shared" ref="L11:L15" si="2">J11/K11</f>
        <v>0.5</v>
      </c>
      <c r="M11" s="129" t="s">
        <v>654</v>
      </c>
      <c r="N11" s="138" t="s">
        <v>556</v>
      </c>
    </row>
    <row r="12" spans="1:14" s="11" customFormat="1" ht="30">
      <c r="A12" s="126">
        <v>10</v>
      </c>
      <c r="B12" s="139" t="s">
        <v>557</v>
      </c>
      <c r="C12" s="139" t="s">
        <v>46</v>
      </c>
      <c r="D12" s="139" t="s">
        <v>21</v>
      </c>
      <c r="E12" s="56" t="s">
        <v>537</v>
      </c>
      <c r="F12" s="126" t="s">
        <v>16</v>
      </c>
      <c r="G12" s="126">
        <v>7</v>
      </c>
      <c r="H12" s="127" t="s">
        <v>17</v>
      </c>
      <c r="I12" s="128"/>
      <c r="J12" s="127">
        <f>H12+I12</f>
        <v>4</v>
      </c>
      <c r="K12" s="128">
        <v>8</v>
      </c>
      <c r="L12" s="129">
        <f t="shared" si="2"/>
        <v>0.5</v>
      </c>
      <c r="M12" s="129" t="s">
        <v>654</v>
      </c>
      <c r="N12" s="138" t="s">
        <v>556</v>
      </c>
    </row>
    <row r="13" spans="1:14" s="11" customFormat="1" ht="30">
      <c r="A13" s="126">
        <v>11</v>
      </c>
      <c r="B13" s="136" t="s">
        <v>558</v>
      </c>
      <c r="C13" s="136" t="s">
        <v>559</v>
      </c>
      <c r="D13" s="136" t="s">
        <v>88</v>
      </c>
      <c r="E13" s="56" t="s">
        <v>537</v>
      </c>
      <c r="F13" s="126" t="s">
        <v>16</v>
      </c>
      <c r="G13" s="126">
        <v>7</v>
      </c>
      <c r="H13" s="126">
        <v>4</v>
      </c>
      <c r="I13" s="126"/>
      <c r="J13" s="126">
        <v>4</v>
      </c>
      <c r="K13" s="126">
        <v>8</v>
      </c>
      <c r="L13" s="129">
        <f t="shared" si="2"/>
        <v>0.5</v>
      </c>
      <c r="M13" s="129" t="s">
        <v>654</v>
      </c>
      <c r="N13" s="137" t="s">
        <v>545</v>
      </c>
    </row>
    <row r="14" spans="1:14" s="11" customFormat="1" ht="15.75">
      <c r="A14" s="126">
        <v>12</v>
      </c>
      <c r="B14" s="140" t="s">
        <v>618</v>
      </c>
      <c r="C14" s="136" t="s">
        <v>272</v>
      </c>
      <c r="D14" s="136" t="s">
        <v>164</v>
      </c>
      <c r="E14" s="56" t="s">
        <v>577</v>
      </c>
      <c r="F14" s="126" t="s">
        <v>16</v>
      </c>
      <c r="G14" s="126" t="s">
        <v>177</v>
      </c>
      <c r="H14" s="126">
        <v>4</v>
      </c>
      <c r="I14" s="128">
        <v>0</v>
      </c>
      <c r="J14" s="126">
        <v>4</v>
      </c>
      <c r="K14" s="128">
        <v>8</v>
      </c>
      <c r="L14" s="129">
        <f t="shared" si="2"/>
        <v>0.5</v>
      </c>
      <c r="M14" s="129" t="s">
        <v>654</v>
      </c>
      <c r="N14" s="137" t="s">
        <v>603</v>
      </c>
    </row>
    <row r="15" spans="1:14" s="11" customFormat="1" ht="15.75">
      <c r="A15" s="126">
        <v>13</v>
      </c>
      <c r="B15" s="140" t="s">
        <v>618</v>
      </c>
      <c r="C15" s="136" t="s">
        <v>619</v>
      </c>
      <c r="D15" s="136" t="s">
        <v>164</v>
      </c>
      <c r="E15" s="56" t="s">
        <v>577</v>
      </c>
      <c r="F15" s="126" t="s">
        <v>16</v>
      </c>
      <c r="G15" s="126" t="s">
        <v>177</v>
      </c>
      <c r="H15" s="126">
        <v>4</v>
      </c>
      <c r="I15" s="128">
        <v>0</v>
      </c>
      <c r="J15" s="126">
        <v>4</v>
      </c>
      <c r="K15" s="128">
        <v>8</v>
      </c>
      <c r="L15" s="129">
        <f t="shared" si="2"/>
        <v>0.5</v>
      </c>
      <c r="M15" s="129" t="s">
        <v>654</v>
      </c>
      <c r="N15" s="137" t="s">
        <v>603</v>
      </c>
    </row>
    <row r="16" spans="1:14" s="11" customFormat="1" ht="30">
      <c r="A16" s="126">
        <v>14</v>
      </c>
      <c r="B16" s="136" t="s">
        <v>563</v>
      </c>
      <c r="C16" s="136" t="s">
        <v>413</v>
      </c>
      <c r="D16" s="136" t="s">
        <v>564</v>
      </c>
      <c r="E16" s="56" t="s">
        <v>537</v>
      </c>
      <c r="F16" s="126" t="s">
        <v>16</v>
      </c>
      <c r="G16" s="142">
        <v>8</v>
      </c>
      <c r="H16" s="127" t="s">
        <v>491</v>
      </c>
      <c r="I16" s="128"/>
      <c r="J16" s="127">
        <f>H16+I16</f>
        <v>5</v>
      </c>
      <c r="K16" s="128">
        <v>8</v>
      </c>
      <c r="L16" s="129">
        <f>J16/K16</f>
        <v>0.625</v>
      </c>
      <c r="M16" s="129" t="s">
        <v>654</v>
      </c>
      <c r="N16" s="141" t="s">
        <v>538</v>
      </c>
    </row>
    <row r="17" spans="1:15" s="5" customFormat="1">
      <c r="A17" s="126">
        <v>15</v>
      </c>
      <c r="B17" s="143" t="s">
        <v>305</v>
      </c>
      <c r="C17" s="143" t="s">
        <v>378</v>
      </c>
      <c r="D17" s="143" t="s">
        <v>146</v>
      </c>
      <c r="E17" s="76" t="s">
        <v>283</v>
      </c>
      <c r="F17" s="144" t="s">
        <v>16</v>
      </c>
      <c r="G17" s="126">
        <v>8</v>
      </c>
      <c r="H17" s="126">
        <v>4</v>
      </c>
      <c r="I17" s="128"/>
      <c r="J17" s="129"/>
      <c r="K17" s="128">
        <v>8</v>
      </c>
      <c r="L17" s="129">
        <v>0.5</v>
      </c>
      <c r="M17" s="129" t="s">
        <v>654</v>
      </c>
      <c r="N17" s="145" t="s">
        <v>371</v>
      </c>
      <c r="O17" s="4"/>
    </row>
    <row r="18" spans="1:15" s="5" customFormat="1" ht="30">
      <c r="A18" s="126">
        <v>16</v>
      </c>
      <c r="B18" s="136" t="s">
        <v>565</v>
      </c>
      <c r="C18" s="136" t="s">
        <v>566</v>
      </c>
      <c r="D18" s="136" t="s">
        <v>370</v>
      </c>
      <c r="E18" s="56" t="s">
        <v>537</v>
      </c>
      <c r="F18" s="126" t="s">
        <v>16</v>
      </c>
      <c r="G18" s="142">
        <v>8</v>
      </c>
      <c r="H18" s="127" t="s">
        <v>17</v>
      </c>
      <c r="I18" s="128"/>
      <c r="J18" s="127">
        <f>H18+I18</f>
        <v>4</v>
      </c>
      <c r="K18" s="128">
        <v>8</v>
      </c>
      <c r="L18" s="129">
        <f>J18/K18</f>
        <v>0.5</v>
      </c>
      <c r="M18" s="129" t="s">
        <v>654</v>
      </c>
      <c r="N18" s="141" t="s">
        <v>538</v>
      </c>
      <c r="O18" s="4"/>
    </row>
    <row r="19" spans="1:15" s="5" customFormat="1">
      <c r="A19" s="126">
        <v>17</v>
      </c>
      <c r="B19" s="132" t="s">
        <v>610</v>
      </c>
      <c r="C19" s="136" t="s">
        <v>96</v>
      </c>
      <c r="D19" s="136" t="s">
        <v>25</v>
      </c>
      <c r="E19" s="56" t="s">
        <v>577</v>
      </c>
      <c r="F19" s="126" t="s">
        <v>16</v>
      </c>
      <c r="G19" s="126" t="s">
        <v>237</v>
      </c>
      <c r="H19" s="126">
        <v>4</v>
      </c>
      <c r="I19" s="128">
        <v>0</v>
      </c>
      <c r="J19" s="126">
        <v>4</v>
      </c>
      <c r="K19" s="128">
        <v>8</v>
      </c>
      <c r="L19" s="129">
        <f>J19/K19</f>
        <v>0.5</v>
      </c>
      <c r="M19" s="129" t="s">
        <v>654</v>
      </c>
      <c r="N19" s="137" t="s">
        <v>583</v>
      </c>
      <c r="O19" s="4"/>
    </row>
    <row r="20" spans="1:15" s="11" customFormat="1" ht="30">
      <c r="A20" s="126">
        <v>18</v>
      </c>
      <c r="B20" s="136" t="s">
        <v>569</v>
      </c>
      <c r="C20" s="136" t="s">
        <v>429</v>
      </c>
      <c r="D20" s="136" t="s">
        <v>58</v>
      </c>
      <c r="E20" s="56" t="s">
        <v>537</v>
      </c>
      <c r="F20" s="126" t="s">
        <v>16</v>
      </c>
      <c r="G20" s="142">
        <v>9</v>
      </c>
      <c r="H20" s="127" t="s">
        <v>491</v>
      </c>
      <c r="I20" s="128"/>
      <c r="J20" s="127">
        <f>H20+I20</f>
        <v>5</v>
      </c>
      <c r="K20" s="128">
        <v>8</v>
      </c>
      <c r="L20" s="129">
        <f>J20/K20</f>
        <v>0.625</v>
      </c>
      <c r="M20" s="129" t="s">
        <v>654</v>
      </c>
      <c r="N20" s="141" t="s">
        <v>556</v>
      </c>
    </row>
    <row r="21" spans="1:15" ht="30">
      <c r="A21" s="126">
        <v>19</v>
      </c>
      <c r="B21" s="147" t="s">
        <v>557</v>
      </c>
      <c r="C21" s="136" t="s">
        <v>570</v>
      </c>
      <c r="D21" s="136" t="s">
        <v>21</v>
      </c>
      <c r="E21" s="56" t="s">
        <v>537</v>
      </c>
      <c r="F21" s="126" t="s">
        <v>16</v>
      </c>
      <c r="G21" s="126">
        <v>9</v>
      </c>
      <c r="H21" s="127" t="s">
        <v>491</v>
      </c>
      <c r="I21" s="128"/>
      <c r="J21" s="127">
        <f>H21+I21</f>
        <v>5</v>
      </c>
      <c r="K21" s="128">
        <v>8</v>
      </c>
      <c r="L21" s="129">
        <f>J21/K21</f>
        <v>0.625</v>
      </c>
      <c r="M21" s="129" t="s">
        <v>654</v>
      </c>
      <c r="N21" s="138" t="s">
        <v>545</v>
      </c>
    </row>
    <row r="22" spans="1:15" ht="30">
      <c r="A22" s="126">
        <v>20</v>
      </c>
      <c r="B22" s="136" t="s">
        <v>81</v>
      </c>
      <c r="C22" s="136" t="s">
        <v>62</v>
      </c>
      <c r="D22" s="136" t="s">
        <v>31</v>
      </c>
      <c r="E22" s="76" t="s">
        <v>15</v>
      </c>
      <c r="F22" s="126" t="s">
        <v>16</v>
      </c>
      <c r="G22" s="126">
        <v>9</v>
      </c>
      <c r="H22" s="127"/>
      <c r="I22" s="128"/>
      <c r="J22" s="127" t="s">
        <v>17</v>
      </c>
      <c r="K22" s="128">
        <v>8</v>
      </c>
      <c r="L22" s="129">
        <f>J22/K22</f>
        <v>0.5</v>
      </c>
      <c r="M22" s="129" t="s">
        <v>654</v>
      </c>
      <c r="N22" s="137" t="s">
        <v>18</v>
      </c>
    </row>
    <row r="23" spans="1:15">
      <c r="A23" s="126">
        <v>21</v>
      </c>
      <c r="B23" s="143" t="s">
        <v>391</v>
      </c>
      <c r="C23" s="143" t="s">
        <v>317</v>
      </c>
      <c r="D23" s="143" t="s">
        <v>150</v>
      </c>
      <c r="E23" s="76" t="s">
        <v>283</v>
      </c>
      <c r="F23" s="144" t="s">
        <v>16</v>
      </c>
      <c r="G23" s="126">
        <v>9</v>
      </c>
      <c r="H23" s="126">
        <v>4</v>
      </c>
      <c r="I23" s="128"/>
      <c r="J23" s="126">
        <v>4</v>
      </c>
      <c r="K23" s="128">
        <v>8</v>
      </c>
      <c r="L23" s="129">
        <v>0.5</v>
      </c>
      <c r="M23" s="129" t="s">
        <v>654</v>
      </c>
      <c r="N23" s="145" t="s">
        <v>371</v>
      </c>
    </row>
    <row r="24" spans="1:15">
      <c r="A24" s="126">
        <v>22</v>
      </c>
      <c r="B24" s="143" t="s">
        <v>393</v>
      </c>
      <c r="C24" s="143" t="s">
        <v>394</v>
      </c>
      <c r="D24" s="143" t="s">
        <v>281</v>
      </c>
      <c r="E24" s="76" t="s">
        <v>283</v>
      </c>
      <c r="F24" s="144" t="s">
        <v>16</v>
      </c>
      <c r="G24" s="126">
        <v>9</v>
      </c>
      <c r="H24" s="126">
        <v>4</v>
      </c>
      <c r="I24" s="128"/>
      <c r="J24" s="126">
        <v>4</v>
      </c>
      <c r="K24" s="128">
        <v>8</v>
      </c>
      <c r="L24" s="129">
        <v>0.5</v>
      </c>
      <c r="M24" s="129" t="s">
        <v>654</v>
      </c>
      <c r="N24" s="145" t="s">
        <v>384</v>
      </c>
    </row>
    <row r="25" spans="1:15" s="17" customFormat="1">
      <c r="A25" s="126">
        <v>23</v>
      </c>
      <c r="B25" s="140" t="s">
        <v>593</v>
      </c>
      <c r="C25" s="136" t="s">
        <v>310</v>
      </c>
      <c r="D25" s="136" t="s">
        <v>289</v>
      </c>
      <c r="E25" s="56" t="s">
        <v>577</v>
      </c>
      <c r="F25" s="126" t="s">
        <v>16</v>
      </c>
      <c r="G25" s="142" t="s">
        <v>239</v>
      </c>
      <c r="H25" s="127" t="s">
        <v>17</v>
      </c>
      <c r="I25" s="128">
        <v>0</v>
      </c>
      <c r="J25" s="127" t="s">
        <v>17</v>
      </c>
      <c r="K25" s="128">
        <v>8</v>
      </c>
      <c r="L25" s="129">
        <f>J25/K25</f>
        <v>0.5</v>
      </c>
      <c r="M25" s="129" t="s">
        <v>654</v>
      </c>
      <c r="N25" s="137" t="s">
        <v>579</v>
      </c>
    </row>
    <row r="26" spans="1:15">
      <c r="A26" s="126">
        <v>24</v>
      </c>
      <c r="B26" s="140" t="s">
        <v>586</v>
      </c>
      <c r="C26" s="137" t="s">
        <v>49</v>
      </c>
      <c r="D26" s="137" t="s">
        <v>58</v>
      </c>
      <c r="E26" s="56" t="s">
        <v>577</v>
      </c>
      <c r="F26" s="126" t="s">
        <v>16</v>
      </c>
      <c r="G26" s="126" t="s">
        <v>263</v>
      </c>
      <c r="H26" s="127" t="s">
        <v>22</v>
      </c>
      <c r="I26" s="128">
        <v>0</v>
      </c>
      <c r="J26" s="127" t="s">
        <v>22</v>
      </c>
      <c r="K26" s="128">
        <v>8</v>
      </c>
      <c r="L26" s="129">
        <f>J26/K26</f>
        <v>0.375</v>
      </c>
      <c r="M26" s="129" t="s">
        <v>654</v>
      </c>
      <c r="N26" s="137" t="s">
        <v>583</v>
      </c>
    </row>
    <row r="27" spans="1:15" s="17" customFormat="1">
      <c r="A27" s="126">
        <v>25</v>
      </c>
      <c r="B27" s="140" t="s">
        <v>588</v>
      </c>
      <c r="C27" s="137" t="s">
        <v>339</v>
      </c>
      <c r="D27" s="137" t="s">
        <v>589</v>
      </c>
      <c r="E27" s="56" t="s">
        <v>577</v>
      </c>
      <c r="F27" s="126" t="s">
        <v>16</v>
      </c>
      <c r="G27" s="126" t="s">
        <v>263</v>
      </c>
      <c r="H27" s="127" t="s">
        <v>22</v>
      </c>
      <c r="I27" s="128">
        <v>0</v>
      </c>
      <c r="J27" s="127" t="s">
        <v>22</v>
      </c>
      <c r="K27" s="128">
        <v>8</v>
      </c>
      <c r="L27" s="129">
        <f>J27/K27</f>
        <v>0.375</v>
      </c>
      <c r="M27" s="129" t="s">
        <v>654</v>
      </c>
      <c r="N27" s="137" t="s">
        <v>583</v>
      </c>
    </row>
    <row r="28" spans="1:15" s="17" customFormat="1">
      <c r="A28" s="126">
        <v>26</v>
      </c>
      <c r="B28" s="140" t="s">
        <v>590</v>
      </c>
      <c r="C28" s="137" t="s">
        <v>69</v>
      </c>
      <c r="D28" s="137" t="s">
        <v>591</v>
      </c>
      <c r="E28" s="56" t="s">
        <v>577</v>
      </c>
      <c r="F28" s="126" t="s">
        <v>16</v>
      </c>
      <c r="G28" s="126" t="s">
        <v>263</v>
      </c>
      <c r="H28" s="127" t="s">
        <v>22</v>
      </c>
      <c r="I28" s="128">
        <v>0</v>
      </c>
      <c r="J28" s="127" t="s">
        <v>22</v>
      </c>
      <c r="K28" s="128">
        <v>8</v>
      </c>
      <c r="L28" s="129">
        <f>J28/K28</f>
        <v>0.375</v>
      </c>
      <c r="M28" s="129" t="s">
        <v>654</v>
      </c>
      <c r="N28" s="137" t="s">
        <v>583</v>
      </c>
    </row>
    <row r="29" spans="1:15" s="17" customFormat="1" ht="30">
      <c r="A29" s="126">
        <v>27</v>
      </c>
      <c r="B29" s="137" t="s">
        <v>574</v>
      </c>
      <c r="C29" s="146" t="s">
        <v>540</v>
      </c>
      <c r="D29" s="137" t="s">
        <v>146</v>
      </c>
      <c r="E29" s="56" t="s">
        <v>537</v>
      </c>
      <c r="F29" s="126" t="s">
        <v>16</v>
      </c>
      <c r="G29" s="126">
        <v>11</v>
      </c>
      <c r="H29" s="127" t="s">
        <v>575</v>
      </c>
      <c r="I29" s="128"/>
      <c r="J29" s="127">
        <f>H29+I29</f>
        <v>6</v>
      </c>
      <c r="K29" s="128">
        <v>8</v>
      </c>
      <c r="L29" s="129">
        <f>J29/K29</f>
        <v>0.75</v>
      </c>
      <c r="M29" s="130" t="s">
        <v>658</v>
      </c>
      <c r="N29" s="148" t="s">
        <v>556</v>
      </c>
    </row>
  </sheetData>
  <dataValidations count="1">
    <dataValidation type="list" allowBlank="1" showInputMessage="1" showErrorMessage="1" sqref="G26 G3:G24">
      <formula1>t_class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5</vt:lpstr>
      <vt:lpstr>6</vt:lpstr>
      <vt:lpstr>7</vt:lpstr>
      <vt:lpstr>8</vt:lpstr>
      <vt:lpstr>9</vt:lpstr>
      <vt:lpstr>10</vt:lpstr>
      <vt:lpstr>11</vt:lpstr>
      <vt:lpstr>Допущен.</vt:lpstr>
      <vt:lpstr>Поб. и призеры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2023-11-14T09:16:28Z</dcterms:modified>
</cp:coreProperties>
</file>