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1" sheetId="1" r:id="rId1"/>
    <sheet name="10" sheetId="2" r:id="rId2"/>
    <sheet name="Лист3" sheetId="3" r:id="rId3"/>
  </sheets>
  <externalReferences>
    <externalReference r:id="rId4"/>
  </externalReferences>
  <definedNames>
    <definedName name="_xlnm._FilterDatabase" localSheetId="1" hidden="1">'10'!$A$2:$M$2</definedName>
    <definedName name="_xlnm._FilterDatabase" localSheetId="0" hidden="1">'11'!$A$2:$O$12</definedName>
    <definedName name="rf">[1]Лист2!$H$4:$H$5</definedName>
    <definedName name="sex">[1]Лист2!$F$4:$F$5</definedName>
    <definedName name="t_class">[1]Лист2!$B$4:$B$10</definedName>
  </definedNames>
  <calcPr calcId="144525"/>
</workbook>
</file>

<file path=xl/calcChain.xml><?xml version="1.0" encoding="utf-8"?>
<calcChain xmlns="http://schemas.openxmlformats.org/spreadsheetml/2006/main">
  <c r="J3" i="2" l="1"/>
  <c r="L3" i="2" s="1"/>
  <c r="J4" i="2"/>
  <c r="L4" i="2" s="1"/>
  <c r="K8" i="1"/>
  <c r="M8" i="1" s="1"/>
  <c r="K11" i="1"/>
  <c r="M11" i="1" s="1"/>
  <c r="K5" i="1"/>
  <c r="M5" i="1" s="1"/>
  <c r="K6" i="1"/>
  <c r="M6" i="1" s="1"/>
  <c r="K10" i="1"/>
  <c r="M10" i="1" s="1"/>
  <c r="K3" i="1"/>
  <c r="M3" i="1" s="1"/>
  <c r="K7" i="1"/>
  <c r="M7" i="1" s="1"/>
  <c r="K4" i="1"/>
  <c r="M4" i="1" s="1"/>
  <c r="K12" i="1" l="1"/>
  <c r="M12" i="1" s="1"/>
  <c r="K9" i="1"/>
  <c r="M9" i="1" s="1"/>
</calcChain>
</file>

<file path=xl/sharedStrings.xml><?xml version="1.0" encoding="utf-8"?>
<sst xmlns="http://schemas.openxmlformats.org/spreadsheetml/2006/main" count="129" uniqueCount="70">
  <si>
    <t>Старыгина</t>
  </si>
  <si>
    <t>Олеся</t>
  </si>
  <si>
    <t>Андреевна</t>
  </si>
  <si>
    <t>астрономия</t>
  </si>
  <si>
    <t>да</t>
  </si>
  <si>
    <t>20</t>
  </si>
  <si>
    <t>Ганеева Галина Махмутовна</t>
  </si>
  <si>
    <t>Аликина</t>
  </si>
  <si>
    <t>Александра</t>
  </si>
  <si>
    <t>Александровна</t>
  </si>
  <si>
    <t>14,5</t>
  </si>
  <si>
    <t>№ п/п</t>
  </si>
  <si>
    <t>Предмет</t>
  </si>
  <si>
    <t>Наличие гражданства РФ</t>
  </si>
  <si>
    <t>Класс</t>
  </si>
  <si>
    <t>Балл за 1й этап</t>
  </si>
  <si>
    <t>Балл за 2й этап</t>
  </si>
  <si>
    <t>Общий балл</t>
  </si>
  <si>
    <t>максимально возможный балл</t>
  </si>
  <si>
    <t>% выполнения</t>
  </si>
  <si>
    <r>
      <t xml:space="preserve">Учитель-наставник                                   </t>
    </r>
    <r>
      <rPr>
        <sz val="10"/>
        <color rgb="FFFF0000"/>
        <rFont val="Arial Cyr"/>
        <charset val="204"/>
      </rPr>
      <t>(ФИО полностью)</t>
    </r>
  </si>
  <si>
    <t>Александров</t>
  </si>
  <si>
    <t>Артем</t>
  </si>
  <si>
    <t>Викторович</t>
  </si>
  <si>
    <t>РФ</t>
  </si>
  <si>
    <t>53</t>
  </si>
  <si>
    <t>Политова Татьяна Николаевна</t>
  </si>
  <si>
    <t>Зевакин</t>
  </si>
  <si>
    <t>Михаил</t>
  </si>
  <si>
    <t>Юрьевич</t>
  </si>
  <si>
    <t>39</t>
  </si>
  <si>
    <t>Закурин</t>
  </si>
  <si>
    <t>Александр</t>
  </si>
  <si>
    <t>Валерьевич</t>
  </si>
  <si>
    <t>53,25</t>
  </si>
  <si>
    <t>Ляшенко</t>
  </si>
  <si>
    <t>Ярослав</t>
  </si>
  <si>
    <t>Александрович</t>
  </si>
  <si>
    <t>17,5</t>
  </si>
  <si>
    <t>Ночка</t>
  </si>
  <si>
    <t>Вадим</t>
  </si>
  <si>
    <t>45,25</t>
  </si>
  <si>
    <t>Ошанов</t>
  </si>
  <si>
    <t>Дмитрий</t>
  </si>
  <si>
    <t>Романович</t>
  </si>
  <si>
    <t>50,25</t>
  </si>
  <si>
    <t>Березин</t>
  </si>
  <si>
    <t>Даниил</t>
  </si>
  <si>
    <t>15,5</t>
  </si>
  <si>
    <t>Веселенко</t>
  </si>
  <si>
    <t>Олегович</t>
  </si>
  <si>
    <t>21,5</t>
  </si>
  <si>
    <t>МБОУ "Зыковская СОШ"</t>
  </si>
  <si>
    <t>МБОУ "БСОШ № 3"</t>
  </si>
  <si>
    <t>Мяктов</t>
  </si>
  <si>
    <t>Егор</t>
  </si>
  <si>
    <t>Витальевич</t>
  </si>
  <si>
    <t>10А</t>
  </si>
  <si>
    <t>19,5</t>
  </si>
  <si>
    <t>Трушкин</t>
  </si>
  <si>
    <t>Максим</t>
  </si>
  <si>
    <t>Алексеевич</t>
  </si>
  <si>
    <t>26</t>
  </si>
  <si>
    <t xml:space="preserve">Фамилия </t>
  </si>
  <si>
    <t xml:space="preserve">Имя </t>
  </si>
  <si>
    <t xml:space="preserve">Отчество </t>
  </si>
  <si>
    <t>Наименование ОУ</t>
  </si>
  <si>
    <t>статус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</si>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</sst>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Arial"/>
      <family val="1"/>
    </font>
    <font>
      <sz val="10"/>
      <color rgb="FF000000"/>
      <name val="Arial Cyr"/>
      <charset val="204"/>
    </font>
    <font>
      <sz val="10"/>
      <color rgb="FFFF0000"/>
      <name val="Arial Cyr"/>
      <charset val="204"/>
    </font>
    <font>
      <sz val="8"/>
      <color rgb="FF000000"/>
      <name val="Arial Cyr"/>
      <charset val="204"/>
    </font>
    <font>
      <sz val="10"/>
      <name val="Arial Cyr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Microsoft Sans Serif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8" fillId="0" borderId="0">
      <alignment vertical="top"/>
      <protection locked="0"/>
    </xf>
  </cellStyleXfs>
  <cellXfs count="29">
    <xf numFmtId="0" fontId="0" fillId="0" borderId="0" xfId="0"/>
    <xf numFmtId="49" fontId="1" fillId="0" borderId="1" xfId="0" applyNumberFormat="1" applyFont="1" applyBorder="1" applyAlignment="1">
      <alignment horizontal="left"/>
    </xf>
    <xf numFmtId="0" fontId="1" fillId="0" borderId="0" xfId="0" applyFont="1"/>
    <xf numFmtId="164" fontId="1" fillId="0" borderId="1" xfId="0" applyNumberFormat="1" applyFont="1" applyBorder="1" applyAlignment="1">
      <alignment vertical="justify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Fill="1"/>
    <xf numFmtId="0" fontId="6" fillId="0" borderId="0" xfId="0" applyFont="1"/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left"/>
    </xf>
    <xf numFmtId="0" fontId="9" fillId="0" borderId="1" xfId="0" applyFont="1" applyBorder="1"/>
    <xf numFmtId="49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9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left"/>
    </xf>
    <xf numFmtId="0" fontId="9" fillId="0" borderId="1" xfId="2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1" xfId="1" applyFont="1" applyBorder="1" applyAlignment="1"/>
    <xf numFmtId="49" fontId="9" fillId="0" borderId="1" xfId="0" applyNumberFormat="1" applyFont="1" applyBorder="1" applyAlignment="1"/>
    <xf numFmtId="0" fontId="10" fillId="0" borderId="1" xfId="1" applyNumberFormat="1" applyFont="1" applyFill="1" applyBorder="1" applyAlignment="1" applyProtection="1">
      <alignment horizontal="left"/>
    </xf>
    <xf numFmtId="0" fontId="11" fillId="0" borderId="1" xfId="3" applyFont="1" applyBorder="1" applyAlignment="1">
      <alignment horizontal="left"/>
    </xf>
    <xf numFmtId="0" fontId="10" fillId="0" borderId="1" xfId="1" applyFont="1" applyBorder="1" applyAlignment="1">
      <alignment horizontal="left"/>
    </xf>
    <xf numFmtId="14" fontId="9" fillId="0" borderId="1" xfId="0" applyNumberFormat="1" applyFont="1" applyBorder="1" applyAlignment="1">
      <alignment horizontal="center" vertical="center"/>
    </xf>
    <xf numFmtId="9" fontId="9" fillId="0" borderId="1" xfId="0" applyNumberFormat="1" applyFont="1" applyBorder="1" applyAlignment="1">
      <alignment horizontal="left"/>
    </xf>
    <xf numFmtId="1" fontId="9" fillId="0" borderId="0" xfId="0" applyNumberFormat="1" applyFont="1" applyBorder="1" applyAlignment="1">
      <alignment horizontal="left"/>
    </xf>
    <xf numFmtId="0" fontId="11" fillId="0" borderId="0" xfId="3" applyFont="1" applyBorder="1" applyAlignment="1">
      <alignment horizontal="left"/>
    </xf>
  </cellXfs>
  <cellStyles count="5">
    <cellStyle name="Normal" xfId="4"/>
    <cellStyle name="Гиперссылка" xfId="3" builtinId="8"/>
    <cellStyle name="Обычный" xfId="0" builtinId="0"/>
    <cellStyle name="Обычный 14" xfId="2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K\Desktop\&#1056;&#1045;&#1064;&#1045;&#1058;&#1053;&#1048;&#1050;&#1054;&#1042;&#1040;\&#1088;&#1072;&#1073;&#1086;&#1090;&#1072;%202022-2023\&#1042;&#1057;&#1054;&#1064;%202022-2023\&#1054;&#1051;&#1048;&#1052;&#1055;&#1048;&#1040;&#1044;&#1040;%20&#1042;&#1089;&#1054;&#1064;%20&#1064;&#1069;%202022-2023%20&#1075;&#1086;&#1076;&#1072;\&#1055;&#1056;&#1054;&#1058;&#1054;&#1050;&#1054;&#1051;&#1067;%20(&#1080;&#1090;&#1086;&#1075;&#1080;%20&#1042;&#1089;&#1054;&#1064;)\&#1096;&#1082;&#1086;&#1083;&#1072;%20&#8470;%204%20&#1080;&#1084;.%20&#1052;&#1091;&#1088;&#1072;&#1096;&#1077;&#1074;&#1072;\&#1055;&#1088;&#1086;&#1090;&#1086;&#1082;&#1086;&#1083;_&#1058;&#1045;&#1061;&#1053;&#1054;&#1051;&#1054;&#1043;&#1048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С 3"/>
      <sheetName val="КЛАСС 4"/>
      <sheetName val="КЛАСС 5"/>
      <sheetName val="КЛАСС 6"/>
      <sheetName val="КЛАСС 7"/>
      <sheetName val="КЛАСС 8"/>
      <sheetName val="КЛАСС 9"/>
      <sheetName val="КЛАСС 10"/>
      <sheetName val="КЛАСС 1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B4">
            <v>5</v>
          </cell>
          <cell r="F4" t="str">
            <v>М</v>
          </cell>
          <cell r="H4" t="str">
            <v>Да</v>
          </cell>
        </row>
        <row r="5">
          <cell r="B5">
            <v>6</v>
          </cell>
          <cell r="F5" t="str">
            <v>Ж</v>
          </cell>
          <cell r="H5" t="str">
            <v>Нет</v>
          </cell>
        </row>
        <row r="6">
          <cell r="B6">
            <v>7</v>
          </cell>
        </row>
        <row r="7">
          <cell r="B7">
            <v>8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2"/>
  <sheetViews>
    <sheetView tabSelected="1" workbookViewId="0">
      <selection activeCell="O17" sqref="O17"/>
    </sheetView>
  </sheetViews>
  <sheetFormatPr defaultRowHeight="15" x14ac:dyDescent="0.25"/>
  <cols>
    <col min="1" max="1" width="6.42578125" customWidth="1"/>
    <col min="2" max="2" width="13.42578125" customWidth="1"/>
    <col min="3" max="3" width="13" customWidth="1"/>
    <col min="4" max="4" width="16.5703125" customWidth="1"/>
    <col min="5" max="5" width="25.85546875" customWidth="1"/>
    <col min="6" max="6" width="13.42578125" customWidth="1"/>
    <col min="7" max="7" width="10.140625" customWidth="1"/>
    <col min="12" max="12" width="12.28515625" customWidth="1"/>
    <col min="13" max="14" width="11.7109375" customWidth="1"/>
    <col min="15" max="15" width="33" customWidth="1"/>
  </cols>
  <sheetData>
    <row r="2" spans="1:16" s="9" customFormat="1" ht="51" customHeight="1" x14ac:dyDescent="0.2">
      <c r="A2" s="4" t="s">
        <v>11</v>
      </c>
      <c r="B2" s="4" t="s">
        <v>63</v>
      </c>
      <c r="C2" s="4" t="s">
        <v>64</v>
      </c>
      <c r="D2" s="4" t="s">
        <v>65</v>
      </c>
      <c r="E2" s="4" t="s">
        <v>66</v>
      </c>
      <c r="F2" s="4" t="s">
        <v>12</v>
      </c>
      <c r="G2" s="4" t="s">
        <v>13</v>
      </c>
      <c r="H2" s="5" t="s">
        <v>14</v>
      </c>
      <c r="I2" s="4" t="s">
        <v>15</v>
      </c>
      <c r="J2" s="4" t="s">
        <v>16</v>
      </c>
      <c r="K2" s="4" t="s">
        <v>17</v>
      </c>
      <c r="L2" s="6" t="s">
        <v>18</v>
      </c>
      <c r="M2" s="4" t="s">
        <v>19</v>
      </c>
      <c r="N2" s="4" t="s">
        <v>67</v>
      </c>
      <c r="O2" s="7" t="s">
        <v>20</v>
      </c>
      <c r="P2" s="8"/>
    </row>
    <row r="3" spans="1:16" s="2" customFormat="1" ht="17.25" customHeight="1" x14ac:dyDescent="0.25">
      <c r="A3" s="11">
        <v>3</v>
      </c>
      <c r="B3" s="18" t="s">
        <v>31</v>
      </c>
      <c r="C3" s="19" t="s">
        <v>32</v>
      </c>
      <c r="D3" s="23" t="s">
        <v>33</v>
      </c>
      <c r="E3" s="11" t="s">
        <v>53</v>
      </c>
      <c r="F3" s="11" t="s">
        <v>3</v>
      </c>
      <c r="G3" s="11" t="s">
        <v>24</v>
      </c>
      <c r="H3" s="11">
        <v>11</v>
      </c>
      <c r="I3" s="14" t="s">
        <v>34</v>
      </c>
      <c r="J3" s="15"/>
      <c r="K3" s="14">
        <f>I3+J3</f>
        <v>53.25</v>
      </c>
      <c r="L3" s="15">
        <v>100</v>
      </c>
      <c r="M3" s="16">
        <f>K3/L3</f>
        <v>0.53249999999999997</v>
      </c>
      <c r="N3" s="16" t="s">
        <v>68</v>
      </c>
      <c r="O3" s="1" t="s">
        <v>26</v>
      </c>
    </row>
    <row r="4" spans="1:16" s="2" customFormat="1" ht="17.25" customHeight="1" x14ac:dyDescent="0.25">
      <c r="A4" s="11">
        <v>1</v>
      </c>
      <c r="B4" s="12" t="s">
        <v>21</v>
      </c>
      <c r="C4" s="24" t="s">
        <v>22</v>
      </c>
      <c r="D4" s="12" t="s">
        <v>23</v>
      </c>
      <c r="E4" s="11" t="s">
        <v>53</v>
      </c>
      <c r="F4" s="11" t="s">
        <v>3</v>
      </c>
      <c r="G4" s="11" t="s">
        <v>24</v>
      </c>
      <c r="H4" s="11">
        <v>11</v>
      </c>
      <c r="I4" s="14" t="s">
        <v>25</v>
      </c>
      <c r="J4" s="15"/>
      <c r="K4" s="14">
        <f>I4+J4</f>
        <v>53</v>
      </c>
      <c r="L4" s="15">
        <v>100</v>
      </c>
      <c r="M4" s="16">
        <f>K4/L4</f>
        <v>0.53</v>
      </c>
      <c r="N4" s="16" t="s">
        <v>68</v>
      </c>
      <c r="O4" s="1" t="s">
        <v>26</v>
      </c>
    </row>
    <row r="5" spans="1:16" s="2" customFormat="1" ht="17.25" customHeight="1" x14ac:dyDescent="0.25">
      <c r="A5" s="11">
        <v>6</v>
      </c>
      <c r="B5" s="12" t="s">
        <v>42</v>
      </c>
      <c r="C5" s="24" t="s">
        <v>43</v>
      </c>
      <c r="D5" s="12" t="s">
        <v>44</v>
      </c>
      <c r="E5" s="11" t="s">
        <v>53</v>
      </c>
      <c r="F5" s="11" t="s">
        <v>3</v>
      </c>
      <c r="G5" s="11" t="s">
        <v>24</v>
      </c>
      <c r="H5" s="11">
        <v>11</v>
      </c>
      <c r="I5" s="14" t="s">
        <v>45</v>
      </c>
      <c r="J5" s="15"/>
      <c r="K5" s="14">
        <f>I5+J5</f>
        <v>50.25</v>
      </c>
      <c r="L5" s="15">
        <v>100</v>
      </c>
      <c r="M5" s="16">
        <f>K5/L5</f>
        <v>0.50249999999999995</v>
      </c>
      <c r="N5" s="16" t="s">
        <v>68</v>
      </c>
      <c r="O5" s="1" t="s">
        <v>26</v>
      </c>
    </row>
    <row r="6" spans="1:16" s="2" customFormat="1" ht="17.25" customHeight="1" x14ac:dyDescent="0.25">
      <c r="A6" s="11">
        <v>5</v>
      </c>
      <c r="B6" s="19" t="s">
        <v>39</v>
      </c>
      <c r="C6" s="19" t="s">
        <v>40</v>
      </c>
      <c r="D6" s="19" t="s">
        <v>37</v>
      </c>
      <c r="E6" s="11" t="s">
        <v>53</v>
      </c>
      <c r="F6" s="11" t="s">
        <v>3</v>
      </c>
      <c r="G6" s="11" t="s">
        <v>24</v>
      </c>
      <c r="H6" s="11">
        <v>11</v>
      </c>
      <c r="I6" s="14" t="s">
        <v>41</v>
      </c>
      <c r="J6" s="15"/>
      <c r="K6" s="14">
        <f>I6+J6</f>
        <v>45.25</v>
      </c>
      <c r="L6" s="15">
        <v>100</v>
      </c>
      <c r="M6" s="16">
        <f>K6/L6</f>
        <v>0.45250000000000001</v>
      </c>
      <c r="N6" s="16" t="s">
        <v>69</v>
      </c>
      <c r="O6" s="1" t="s">
        <v>26</v>
      </c>
    </row>
    <row r="7" spans="1:16" s="2" customFormat="1" ht="17.25" customHeight="1" x14ac:dyDescent="0.25">
      <c r="A7" s="11">
        <v>2</v>
      </c>
      <c r="B7" s="17" t="s">
        <v>27</v>
      </c>
      <c r="C7" s="17" t="s">
        <v>28</v>
      </c>
      <c r="D7" s="27" t="s">
        <v>29</v>
      </c>
      <c r="E7" s="11" t="s">
        <v>53</v>
      </c>
      <c r="F7" s="11" t="s">
        <v>3</v>
      </c>
      <c r="G7" s="11" t="s">
        <v>24</v>
      </c>
      <c r="H7" s="11">
        <v>11</v>
      </c>
      <c r="I7" s="14" t="s">
        <v>30</v>
      </c>
      <c r="J7" s="15"/>
      <c r="K7" s="14">
        <f>I7+J7</f>
        <v>39</v>
      </c>
      <c r="L7" s="15">
        <v>100</v>
      </c>
      <c r="M7" s="16">
        <f>K7/L7</f>
        <v>0.39</v>
      </c>
      <c r="N7" s="16" t="s">
        <v>69</v>
      </c>
      <c r="O7" s="1" t="s">
        <v>26</v>
      </c>
    </row>
    <row r="8" spans="1:16" s="2" customFormat="1" ht="17.25" customHeight="1" x14ac:dyDescent="0.25">
      <c r="A8" s="11">
        <v>8</v>
      </c>
      <c r="B8" s="19" t="s">
        <v>49</v>
      </c>
      <c r="C8" s="19" t="s">
        <v>36</v>
      </c>
      <c r="D8" s="19" t="s">
        <v>50</v>
      </c>
      <c r="E8" s="11" t="s">
        <v>53</v>
      </c>
      <c r="F8" s="11" t="s">
        <v>3</v>
      </c>
      <c r="G8" s="11" t="s">
        <v>24</v>
      </c>
      <c r="H8" s="11">
        <v>11</v>
      </c>
      <c r="I8" s="14" t="s">
        <v>51</v>
      </c>
      <c r="J8" s="15"/>
      <c r="K8" s="14">
        <f>I8+J8</f>
        <v>21.5</v>
      </c>
      <c r="L8" s="15">
        <v>100</v>
      </c>
      <c r="M8" s="16">
        <f>K8/L8</f>
        <v>0.215</v>
      </c>
      <c r="N8" s="16"/>
      <c r="O8" s="1" t="s">
        <v>26</v>
      </c>
    </row>
    <row r="9" spans="1:16" s="2" customFormat="1" ht="17.25" customHeight="1" x14ac:dyDescent="0.25">
      <c r="A9" s="11">
        <v>1</v>
      </c>
      <c r="B9" s="12" t="s">
        <v>0</v>
      </c>
      <c r="C9" s="22" t="s">
        <v>1</v>
      </c>
      <c r="D9" s="12" t="s">
        <v>2</v>
      </c>
      <c r="E9" s="11" t="s">
        <v>52</v>
      </c>
      <c r="F9" s="11" t="s">
        <v>3</v>
      </c>
      <c r="G9" s="11" t="s">
        <v>4</v>
      </c>
      <c r="H9" s="11">
        <v>11</v>
      </c>
      <c r="I9" s="14" t="s">
        <v>5</v>
      </c>
      <c r="J9" s="15"/>
      <c r="K9" s="14">
        <f>I9+J9</f>
        <v>20</v>
      </c>
      <c r="L9" s="15">
        <v>100</v>
      </c>
      <c r="M9" s="16">
        <f>K9/L9</f>
        <v>0.2</v>
      </c>
      <c r="N9" s="16"/>
      <c r="O9" s="1" t="s">
        <v>6</v>
      </c>
    </row>
    <row r="10" spans="1:16" s="2" customFormat="1" ht="17.25" customHeight="1" x14ac:dyDescent="0.25">
      <c r="A10" s="11">
        <v>4</v>
      </c>
      <c r="B10" s="19" t="s">
        <v>35</v>
      </c>
      <c r="C10" s="19" t="s">
        <v>36</v>
      </c>
      <c r="D10" s="19" t="s">
        <v>37</v>
      </c>
      <c r="E10" s="11" t="s">
        <v>53</v>
      </c>
      <c r="F10" s="11" t="s">
        <v>3</v>
      </c>
      <c r="G10" s="11" t="s">
        <v>24</v>
      </c>
      <c r="H10" s="11">
        <v>11</v>
      </c>
      <c r="I10" s="14" t="s">
        <v>38</v>
      </c>
      <c r="J10" s="15"/>
      <c r="K10" s="14">
        <f>I10+J10</f>
        <v>17.5</v>
      </c>
      <c r="L10" s="15">
        <v>100</v>
      </c>
      <c r="M10" s="16">
        <f>K10/L10</f>
        <v>0.17499999999999999</v>
      </c>
      <c r="N10" s="16"/>
      <c r="O10" s="1" t="s">
        <v>26</v>
      </c>
    </row>
    <row r="11" spans="1:16" s="2" customFormat="1" ht="17.25" customHeight="1" x14ac:dyDescent="0.25">
      <c r="A11" s="11">
        <v>7</v>
      </c>
      <c r="B11" s="19" t="s">
        <v>46</v>
      </c>
      <c r="C11" s="19" t="s">
        <v>47</v>
      </c>
      <c r="D11" s="28" t="s">
        <v>37</v>
      </c>
      <c r="E11" s="11" t="s">
        <v>53</v>
      </c>
      <c r="F11" s="11" t="s">
        <v>3</v>
      </c>
      <c r="G11" s="11" t="s">
        <v>24</v>
      </c>
      <c r="H11" s="11">
        <v>11</v>
      </c>
      <c r="I11" s="14" t="s">
        <v>48</v>
      </c>
      <c r="J11" s="15"/>
      <c r="K11" s="14">
        <f>I11+J11</f>
        <v>15.5</v>
      </c>
      <c r="L11" s="15">
        <v>100</v>
      </c>
      <c r="M11" s="16">
        <f>K11/L11</f>
        <v>0.155</v>
      </c>
      <c r="N11" s="16"/>
      <c r="O11" s="1" t="s">
        <v>26</v>
      </c>
    </row>
    <row r="12" spans="1:16" s="2" customFormat="1" ht="17.25" customHeight="1" x14ac:dyDescent="0.25">
      <c r="A12" s="11">
        <v>2</v>
      </c>
      <c r="B12" s="17" t="s">
        <v>7</v>
      </c>
      <c r="C12" s="17" t="s">
        <v>8</v>
      </c>
      <c r="D12" s="17" t="s">
        <v>9</v>
      </c>
      <c r="E12" s="11" t="s">
        <v>52</v>
      </c>
      <c r="F12" s="11" t="s">
        <v>3</v>
      </c>
      <c r="G12" s="11" t="s">
        <v>4</v>
      </c>
      <c r="H12" s="11">
        <v>11</v>
      </c>
      <c r="I12" s="14" t="s">
        <v>10</v>
      </c>
      <c r="J12" s="15"/>
      <c r="K12" s="14">
        <f>I12+J12</f>
        <v>14.5</v>
      </c>
      <c r="L12" s="15">
        <v>100</v>
      </c>
      <c r="M12" s="16">
        <f>K12/L12</f>
        <v>0.14499999999999999</v>
      </c>
      <c r="N12" s="16"/>
      <c r="O12" s="3" t="s">
        <v>6</v>
      </c>
    </row>
  </sheetData>
  <autoFilter ref="A2:O12">
    <sortState ref="A3:N12">
      <sortCondition descending="1" ref="M2:M12"/>
    </sortState>
  </autoFilter>
  <dataValidations count="2">
    <dataValidation type="list" allowBlank="1" showInputMessage="1" showErrorMessage="1" sqref="G3:G4 G5:G12">
      <formula1>rf</formula1>
    </dataValidation>
    <dataValidation type="list" allowBlank="1" showInputMessage="1" showErrorMessage="1" sqref="H3:H4 H5:H12">
      <formula1>t_class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"/>
  <sheetViews>
    <sheetView workbookViewId="0">
      <selection activeCell="E10" sqref="E10"/>
    </sheetView>
  </sheetViews>
  <sheetFormatPr defaultRowHeight="15" x14ac:dyDescent="0.25"/>
  <cols>
    <col min="1" max="1" width="5.5703125" customWidth="1"/>
    <col min="2" max="2" width="12.5703125" customWidth="1"/>
    <col min="3" max="3" width="11.7109375" customWidth="1"/>
    <col min="4" max="4" width="14.7109375" customWidth="1"/>
    <col min="5" max="5" width="25.42578125" customWidth="1"/>
    <col min="6" max="6" width="12.7109375" customWidth="1"/>
    <col min="11" max="11" width="12.28515625" customWidth="1"/>
    <col min="12" max="12" width="11.5703125" customWidth="1"/>
    <col min="13" max="13" width="32.42578125" customWidth="1"/>
  </cols>
  <sheetData>
    <row r="2" spans="1:14" s="10" customFormat="1" ht="51" customHeight="1" x14ac:dyDescent="0.2">
      <c r="A2" s="4" t="s">
        <v>11</v>
      </c>
      <c r="B2" s="4" t="s">
        <v>63</v>
      </c>
      <c r="C2" s="4" t="s">
        <v>64</v>
      </c>
      <c r="D2" s="4" t="s">
        <v>65</v>
      </c>
      <c r="E2" s="4" t="s">
        <v>66</v>
      </c>
      <c r="F2" s="4" t="s">
        <v>12</v>
      </c>
      <c r="G2" s="5" t="s">
        <v>14</v>
      </c>
      <c r="H2" s="4" t="s">
        <v>15</v>
      </c>
      <c r="I2" s="4" t="s">
        <v>16</v>
      </c>
      <c r="J2" s="4" t="s">
        <v>17</v>
      </c>
      <c r="K2" s="6" t="s">
        <v>18</v>
      </c>
      <c r="L2" s="4" t="s">
        <v>19</v>
      </c>
      <c r="M2" s="7" t="s">
        <v>20</v>
      </c>
      <c r="N2" s="8"/>
    </row>
    <row r="3" spans="1:14" s="2" customFormat="1" ht="15.75" x14ac:dyDescent="0.25">
      <c r="A3" s="11">
        <v>11</v>
      </c>
      <c r="B3" s="21" t="s">
        <v>59</v>
      </c>
      <c r="C3" s="21" t="s">
        <v>60</v>
      </c>
      <c r="D3" s="20" t="s">
        <v>61</v>
      </c>
      <c r="E3" s="25" t="s">
        <v>53</v>
      </c>
      <c r="F3" s="13" t="s">
        <v>3</v>
      </c>
      <c r="G3" s="11" t="s">
        <v>57</v>
      </c>
      <c r="H3" s="14" t="s">
        <v>62</v>
      </c>
      <c r="I3" s="17"/>
      <c r="J3" s="12">
        <f>H3+I3</f>
        <v>26</v>
      </c>
      <c r="K3" s="15">
        <v>100</v>
      </c>
      <c r="L3" s="26">
        <f>J3/K3</f>
        <v>0.26</v>
      </c>
      <c r="M3" s="12" t="s">
        <v>26</v>
      </c>
    </row>
    <row r="4" spans="1:14" s="2" customFormat="1" ht="15.75" x14ac:dyDescent="0.25">
      <c r="A4" s="11">
        <v>10</v>
      </c>
      <c r="B4" s="21" t="s">
        <v>54</v>
      </c>
      <c r="C4" s="21" t="s">
        <v>55</v>
      </c>
      <c r="D4" s="20" t="s">
        <v>56</v>
      </c>
      <c r="E4" s="25" t="s">
        <v>53</v>
      </c>
      <c r="F4" s="13" t="s">
        <v>3</v>
      </c>
      <c r="G4" s="11" t="s">
        <v>57</v>
      </c>
      <c r="H4" s="14" t="s">
        <v>58</v>
      </c>
      <c r="I4" s="17"/>
      <c r="J4" s="12">
        <f>H4+I4</f>
        <v>19.5</v>
      </c>
      <c r="K4" s="15">
        <v>100</v>
      </c>
      <c r="L4" s="26">
        <f>J4/K4</f>
        <v>0.19500000000000001</v>
      </c>
      <c r="M4" s="12" t="s">
        <v>26</v>
      </c>
    </row>
  </sheetData>
  <autoFilter ref="A2:M2">
    <sortState ref="A3:M4">
      <sortCondition descending="1" ref="L2"/>
    </sortState>
  </autoFilter>
  <dataValidations count="1">
    <dataValidation type="list" allowBlank="1" showInputMessage="1" showErrorMessage="1" sqref="G3:G4">
      <formula1>t_class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11</vt:lpstr>
      <vt:lpstr>10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2023-10-26T02:21:46Z</dcterms:modified>
</cp:coreProperties>
</file>