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9" sheetId="2" r:id="rId1"/>
    <sheet name="10" sheetId="3" r:id="rId2"/>
    <sheet name="11" sheetId="4" r:id="rId3"/>
    <sheet name="Общий 7-11" sheetId="5" r:id="rId4"/>
    <sheet name="Поб. приз." sheetId="6" r:id="rId5"/>
  </sheets>
  <externalReferences>
    <externalReference r:id="rId6"/>
  </externalReferences>
  <definedNames>
    <definedName name="_xlnm._FilterDatabase" localSheetId="1" hidden="1">'10'!$A$2:$N$42</definedName>
    <definedName name="_xlnm._FilterDatabase" localSheetId="2" hidden="1">'11'!$A$2:$N$30</definedName>
    <definedName name="_xlnm._FilterDatabase" localSheetId="0" hidden="1">'9'!$A$2:$N$52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J19" i="6"/>
  <c r="L19" s="1"/>
  <c r="J18"/>
  <c r="L18" s="1"/>
  <c r="J17"/>
  <c r="L17" s="1"/>
  <c r="J16"/>
  <c r="L16" s="1"/>
  <c r="J15"/>
  <c r="L15" s="1"/>
  <c r="J14"/>
  <c r="L14" s="1"/>
  <c r="L13"/>
  <c r="J13"/>
  <c r="J11"/>
  <c r="L11" s="1"/>
  <c r="L10"/>
  <c r="J9"/>
  <c r="L9" s="1"/>
  <c r="J8"/>
  <c r="L8" s="1"/>
  <c r="J7"/>
  <c r="L7" s="1"/>
  <c r="J5"/>
  <c r="L5" s="1"/>
  <c r="L3"/>
  <c r="J3"/>
  <c r="J38" i="5"/>
  <c r="L38" s="1"/>
  <c r="L37"/>
  <c r="J37"/>
  <c r="J36"/>
  <c r="L36" s="1"/>
  <c r="L35"/>
  <c r="J35"/>
  <c r="J34"/>
  <c r="L34" s="1"/>
  <c r="L33"/>
  <c r="J33"/>
  <c r="J32"/>
  <c r="L32" s="1"/>
  <c r="L31"/>
  <c r="J31"/>
  <c r="J29"/>
  <c r="L29" s="1"/>
  <c r="L28"/>
  <c r="L27"/>
  <c r="J27"/>
  <c r="L26"/>
  <c r="J26"/>
  <c r="L25"/>
  <c r="J25"/>
  <c r="L24"/>
  <c r="L23"/>
  <c r="J23"/>
  <c r="J22"/>
  <c r="L22" s="1"/>
  <c r="L21"/>
  <c r="J21"/>
  <c r="J20"/>
  <c r="L20" s="1"/>
  <c r="L19"/>
  <c r="J19"/>
  <c r="J18"/>
  <c r="L18" s="1"/>
  <c r="L17"/>
  <c r="J17"/>
  <c r="J16"/>
  <c r="L16" s="1"/>
  <c r="L15"/>
  <c r="J15"/>
  <c r="J14"/>
  <c r="L14" s="1"/>
  <c r="L13"/>
  <c r="J13"/>
  <c r="J12"/>
  <c r="L12" s="1"/>
  <c r="L11"/>
  <c r="J11"/>
  <c r="L10"/>
  <c r="L9"/>
  <c r="J9"/>
  <c r="L8"/>
  <c r="J8"/>
  <c r="L7"/>
  <c r="J7"/>
  <c r="L5"/>
  <c r="J5"/>
  <c r="L3"/>
  <c r="J3"/>
  <c r="J51" i="2" l="1"/>
  <c r="L51" s="1"/>
  <c r="J19" i="4"/>
  <c r="L19" s="1"/>
  <c r="J4"/>
  <c r="L4" s="1"/>
  <c r="J9"/>
  <c r="L9" s="1"/>
  <c r="L3"/>
  <c r="J11"/>
  <c r="L11" s="1"/>
  <c r="J11" i="3"/>
  <c r="L11" s="1"/>
  <c r="J33"/>
  <c r="L33" s="1"/>
  <c r="J4"/>
  <c r="L4" s="1"/>
  <c r="J13"/>
  <c r="L13" s="1"/>
  <c r="J10"/>
  <c r="L10" s="1"/>
  <c r="J9"/>
  <c r="L9" s="1"/>
  <c r="J27"/>
  <c r="L27" s="1"/>
  <c r="J19"/>
  <c r="L19" s="1"/>
  <c r="J18"/>
  <c r="L18" s="1"/>
  <c r="J15"/>
  <c r="L15" s="1"/>
  <c r="J6"/>
  <c r="L6" s="1"/>
  <c r="J3"/>
  <c r="L3" s="1"/>
  <c r="L16" i="4"/>
  <c r="L15"/>
  <c r="L30" i="3"/>
  <c r="L28"/>
  <c r="L31"/>
  <c r="L45" i="2"/>
  <c r="L27"/>
  <c r="L10" l="1"/>
  <c r="L14" i="4"/>
  <c r="L22" i="3"/>
  <c r="L16"/>
  <c r="J8" i="4" l="1"/>
  <c r="L8" s="1"/>
  <c r="J12"/>
  <c r="L12" s="1"/>
  <c r="J7"/>
  <c r="L7" s="1"/>
  <c r="J6"/>
  <c r="L6" s="1"/>
  <c r="J13"/>
  <c r="L13" s="1"/>
  <c r="J26"/>
  <c r="L26" s="1"/>
  <c r="J10"/>
  <c r="L10" s="1"/>
  <c r="J8" i="3"/>
  <c r="L8" s="1"/>
  <c r="J41"/>
  <c r="L41" s="1"/>
  <c r="J14"/>
  <c r="L14" s="1"/>
  <c r="J39"/>
  <c r="L39" s="1"/>
  <c r="J12"/>
  <c r="L12" s="1"/>
  <c r="J5"/>
  <c r="L5" s="1"/>
  <c r="J7"/>
  <c r="L7" s="1"/>
  <c r="J17"/>
  <c r="L17" s="1"/>
  <c r="J26"/>
  <c r="L26" s="1"/>
  <c r="J37"/>
  <c r="L37" s="1"/>
  <c r="J43" i="2"/>
  <c r="L43" s="1"/>
  <c r="J35"/>
  <c r="L35" s="1"/>
  <c r="J26"/>
  <c r="L26" s="1"/>
  <c r="J23"/>
  <c r="L23" s="1"/>
  <c r="J13"/>
  <c r="J22"/>
  <c r="L22" s="1"/>
  <c r="J15"/>
  <c r="L15" s="1"/>
  <c r="J9"/>
  <c r="L9" s="1"/>
  <c r="J8"/>
  <c r="L8" s="1"/>
  <c r="J16"/>
  <c r="L16" s="1"/>
  <c r="J21"/>
  <c r="L21" s="1"/>
  <c r="J19"/>
  <c r="L19" s="1"/>
  <c r="J12"/>
  <c r="L12" s="1"/>
  <c r="J17"/>
  <c r="L17" s="1"/>
  <c r="J5" l="1"/>
  <c r="L5" s="1"/>
  <c r="J11"/>
  <c r="L11" s="1"/>
  <c r="J20"/>
  <c r="L20" s="1"/>
  <c r="J3"/>
  <c r="L3" s="1"/>
  <c r="J7"/>
  <c r="L7" s="1"/>
  <c r="J18"/>
  <c r="L18" s="1"/>
  <c r="J36" i="3"/>
  <c r="L36" s="1"/>
  <c r="J35"/>
  <c r="L35" s="1"/>
  <c r="J25"/>
  <c r="L25" s="1"/>
  <c r="J18" i="4"/>
  <c r="L18" s="1"/>
  <c r="L29"/>
  <c r="L24"/>
  <c r="L28"/>
  <c r="L22"/>
  <c r="L23"/>
  <c r="J25" l="1"/>
  <c r="L25" s="1"/>
  <c r="J27"/>
  <c r="L27" s="1"/>
  <c r="J20"/>
  <c r="L20" s="1"/>
  <c r="J44" i="2"/>
  <c r="L44" s="1"/>
  <c r="J30"/>
  <c r="L30" s="1"/>
  <c r="J37"/>
  <c r="L37" s="1"/>
  <c r="J29"/>
  <c r="L29" s="1"/>
  <c r="J14"/>
  <c r="L14" s="1"/>
  <c r="J41"/>
  <c r="L41" s="1"/>
  <c r="J30" i="4" l="1"/>
  <c r="L30" s="1"/>
  <c r="L17"/>
  <c r="L38" i="3"/>
  <c r="L40"/>
  <c r="L42"/>
  <c r="L34"/>
  <c r="L40" i="2" l="1"/>
  <c r="L34"/>
  <c r="L42"/>
  <c r="L25"/>
  <c r="L39"/>
</calcChain>
</file>

<file path=xl/sharedStrings.xml><?xml version="1.0" encoding="utf-8"?>
<sst xmlns="http://schemas.openxmlformats.org/spreadsheetml/2006/main" count="1411" uniqueCount="344">
  <si>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</si>
  <si>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</si>
  <si>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</si>
  <si>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</si>
  <si>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</si>
  <si>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</si>
  <si>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</si>
  <si>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</si>
  <si>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</si>
  <si>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 xml:space="preserve">Фамилия </t>
  </si>
  <si>
    <t xml:space="preserve">Имя </t>
  </si>
  <si>
    <t xml:space="preserve">Отчество </t>
  </si>
  <si>
    <t>Наименование ОУ</t>
  </si>
  <si>
    <t>Дербеко</t>
  </si>
  <si>
    <t>Валерия</t>
  </si>
  <si>
    <t>Александровна</t>
  </si>
  <si>
    <t>право</t>
  </si>
  <si>
    <t>17</t>
  </si>
  <si>
    <t>Прис Евгения Анатольевна</t>
  </si>
  <si>
    <t>Артем</t>
  </si>
  <si>
    <t>Андреевич</t>
  </si>
  <si>
    <t>100</t>
  </si>
  <si>
    <t>Плотников</t>
  </si>
  <si>
    <t>Александр</t>
  </si>
  <si>
    <t>Сергеевич</t>
  </si>
  <si>
    <t>14</t>
  </si>
  <si>
    <t>Шаламова</t>
  </si>
  <si>
    <t>Михайловна</t>
  </si>
  <si>
    <t>20</t>
  </si>
  <si>
    <t>Шипилова</t>
  </si>
  <si>
    <t>Наталья</t>
  </si>
  <si>
    <t>Евгеньевна</t>
  </si>
  <si>
    <t>15</t>
  </si>
  <si>
    <t>МБОУ "БСОШ № 5"</t>
  </si>
  <si>
    <t>Ежов</t>
  </si>
  <si>
    <t>Никита</t>
  </si>
  <si>
    <t>Александрович</t>
  </si>
  <si>
    <t>Анастасия</t>
  </si>
  <si>
    <t>Ревенко</t>
  </si>
  <si>
    <t>Иван</t>
  </si>
  <si>
    <t>Ямков</t>
  </si>
  <si>
    <t>Виталий</t>
  </si>
  <si>
    <t>Покалюк</t>
  </si>
  <si>
    <t>Алена</t>
  </si>
  <si>
    <t>Юрьевна</t>
  </si>
  <si>
    <t xml:space="preserve">Соколов  </t>
  </si>
  <si>
    <t>Владислав</t>
  </si>
  <si>
    <t>Романович</t>
  </si>
  <si>
    <t>Абилдаев</t>
  </si>
  <si>
    <t>Агзам</t>
  </si>
  <si>
    <t>Арманович</t>
  </si>
  <si>
    <t>МБОУ "Зыковская СОШ"</t>
  </si>
  <si>
    <t>39</t>
  </si>
  <si>
    <t>Иванова Татьяна Геннадьевна</t>
  </si>
  <si>
    <t xml:space="preserve">Деев </t>
  </si>
  <si>
    <t>Ефим</t>
  </si>
  <si>
    <t>Денисович</t>
  </si>
  <si>
    <t>40</t>
  </si>
  <si>
    <t>Злобин</t>
  </si>
  <si>
    <t>Олег</t>
  </si>
  <si>
    <t>Игоревич</t>
  </si>
  <si>
    <t>38</t>
  </si>
  <si>
    <t>Черенкова</t>
  </si>
  <si>
    <t>Вероника</t>
  </si>
  <si>
    <t>Вячеславовна</t>
  </si>
  <si>
    <t>30</t>
  </si>
  <si>
    <t xml:space="preserve">Лебедева </t>
  </si>
  <si>
    <t>Дарья</t>
  </si>
  <si>
    <t>Яргонская</t>
  </si>
  <si>
    <t>Анна</t>
  </si>
  <si>
    <t>Сергеевна</t>
  </si>
  <si>
    <t>33</t>
  </si>
  <si>
    <t xml:space="preserve">Бин </t>
  </si>
  <si>
    <t>Константиновна</t>
  </si>
  <si>
    <t>Шляпина Анастасия Александровна</t>
  </si>
  <si>
    <t>Заворина</t>
  </si>
  <si>
    <t>Мария</t>
  </si>
  <si>
    <t>34</t>
  </si>
  <si>
    <t>Гриц</t>
  </si>
  <si>
    <t>Вита</t>
  </si>
  <si>
    <t>Витальевна</t>
  </si>
  <si>
    <t>23</t>
  </si>
  <si>
    <t xml:space="preserve">Раббе </t>
  </si>
  <si>
    <t>Алексей</t>
  </si>
  <si>
    <t>18</t>
  </si>
  <si>
    <t xml:space="preserve">Яблановская </t>
  </si>
  <si>
    <t>Ульяна</t>
  </si>
  <si>
    <t>Денисовна</t>
  </si>
  <si>
    <t xml:space="preserve">Васильев </t>
  </si>
  <si>
    <t>Дмитрий</t>
  </si>
  <si>
    <t>Евгеньевич</t>
  </si>
  <si>
    <t>12</t>
  </si>
  <si>
    <t xml:space="preserve">Димитриченко </t>
  </si>
  <si>
    <t>Борисовна</t>
  </si>
  <si>
    <t>69</t>
  </si>
  <si>
    <t>Карчева</t>
  </si>
  <si>
    <t>Андреевна</t>
  </si>
  <si>
    <t>19</t>
  </si>
  <si>
    <t>Ковешников</t>
  </si>
  <si>
    <t>Илья</t>
  </si>
  <si>
    <t>Николаевич</t>
  </si>
  <si>
    <t>11</t>
  </si>
  <si>
    <t>Аликина</t>
  </si>
  <si>
    <t>Александра</t>
  </si>
  <si>
    <t>Спицына</t>
  </si>
  <si>
    <t>Игоревна</t>
  </si>
  <si>
    <t>16</t>
  </si>
  <si>
    <t>Викторович</t>
  </si>
  <si>
    <t>МБОУ «БСШ № 1 им. Е.К. Зырянова»</t>
  </si>
  <si>
    <t>11а</t>
  </si>
  <si>
    <t>Непомнящая Анастасия Сергеевна</t>
  </si>
  <si>
    <t>Непомнящий Всеволод</t>
  </si>
  <si>
    <t>Всеволод</t>
  </si>
  <si>
    <t>Алексеевич</t>
  </si>
  <si>
    <t>Бояринцев</t>
  </si>
  <si>
    <t>9</t>
  </si>
  <si>
    <t xml:space="preserve">Власова </t>
  </si>
  <si>
    <t>Юлия</t>
  </si>
  <si>
    <t>Тимуровна</t>
  </si>
  <si>
    <t xml:space="preserve">Дырин </t>
  </si>
  <si>
    <t>Антон</t>
  </si>
  <si>
    <t>Петрович</t>
  </si>
  <si>
    <t>7</t>
  </si>
  <si>
    <t xml:space="preserve">Румынина </t>
  </si>
  <si>
    <t>27</t>
  </si>
  <si>
    <t>Клименко</t>
  </si>
  <si>
    <t>10а</t>
  </si>
  <si>
    <t>Привалова</t>
  </si>
  <si>
    <t xml:space="preserve">Щелкунова </t>
  </si>
  <si>
    <t>Елизавета</t>
  </si>
  <si>
    <t>24</t>
  </si>
  <si>
    <t xml:space="preserve">Нор </t>
  </si>
  <si>
    <t>9б</t>
  </si>
  <si>
    <t xml:space="preserve">Царенко </t>
  </si>
  <si>
    <t>Ксения</t>
  </si>
  <si>
    <t>9в</t>
  </si>
  <si>
    <t>51</t>
  </si>
  <si>
    <t xml:space="preserve">Коломина </t>
  </si>
  <si>
    <t>Кира</t>
  </si>
  <si>
    <t>55</t>
  </si>
  <si>
    <t xml:space="preserve">Тихонов </t>
  </si>
  <si>
    <t>Константин</t>
  </si>
  <si>
    <t>29</t>
  </si>
  <si>
    <t xml:space="preserve">Халус </t>
  </si>
  <si>
    <t>Максим</t>
  </si>
  <si>
    <t>Витальевич</t>
  </si>
  <si>
    <t>Дьяконова</t>
  </si>
  <si>
    <t>Софья</t>
  </si>
  <si>
    <t>52</t>
  </si>
  <si>
    <t>Колесников</t>
  </si>
  <si>
    <t>Давид</t>
  </si>
  <si>
    <t>МБОУ "БСШ № 4 им. Героя Советского Союза П.Р. Мурашова"</t>
  </si>
  <si>
    <t>31</t>
  </si>
  <si>
    <t>Корзун</t>
  </si>
  <si>
    <t>Маргарита</t>
  </si>
  <si>
    <t>Максимовна</t>
  </si>
  <si>
    <t>36</t>
  </si>
  <si>
    <t>Редькина</t>
  </si>
  <si>
    <t>Татьяна</t>
  </si>
  <si>
    <t>Дмитриевна</t>
  </si>
  <si>
    <t>Яковлев</t>
  </si>
  <si>
    <t>Кирилл</t>
  </si>
  <si>
    <t>26</t>
  </si>
  <si>
    <t>Курбатский</t>
  </si>
  <si>
    <t xml:space="preserve">Егор </t>
  </si>
  <si>
    <t>Лопатина</t>
  </si>
  <si>
    <t>Николаевна</t>
  </si>
  <si>
    <t>43</t>
  </si>
  <si>
    <t>Свистунков</t>
  </si>
  <si>
    <t>Арсений</t>
  </si>
  <si>
    <t xml:space="preserve"> Андреевич</t>
  </si>
  <si>
    <t>Бабаркина</t>
  </si>
  <si>
    <t>Фёдоровна</t>
  </si>
  <si>
    <t>Горбачева</t>
  </si>
  <si>
    <t xml:space="preserve"> Елизавета</t>
  </si>
  <si>
    <t xml:space="preserve"> Вадимовна</t>
  </si>
  <si>
    <t>Лазутин</t>
  </si>
  <si>
    <t>Егор</t>
  </si>
  <si>
    <t>Васильевич</t>
  </si>
  <si>
    <t>Коротаев</t>
  </si>
  <si>
    <t xml:space="preserve"> Александр</t>
  </si>
  <si>
    <t xml:space="preserve"> Александрович</t>
  </si>
  <si>
    <t>Пантюкова</t>
  </si>
  <si>
    <t xml:space="preserve"> Анжелика</t>
  </si>
  <si>
    <t xml:space="preserve"> Владимировна</t>
  </si>
  <si>
    <t>25</t>
  </si>
  <si>
    <t>Семенова</t>
  </si>
  <si>
    <t xml:space="preserve"> Алина</t>
  </si>
  <si>
    <t xml:space="preserve"> Алексеевна</t>
  </si>
  <si>
    <t xml:space="preserve">Щербин </t>
  </si>
  <si>
    <t xml:space="preserve"> Евгеньевич</t>
  </si>
  <si>
    <t>Авдеева</t>
  </si>
  <si>
    <t>Балаев</t>
  </si>
  <si>
    <t>Сергей</t>
  </si>
  <si>
    <t>Игнатенко</t>
  </si>
  <si>
    <t>Алина</t>
  </si>
  <si>
    <t>Алексеевна</t>
  </si>
  <si>
    <t>Игнатюк</t>
  </si>
  <si>
    <t>Ангелина</t>
  </si>
  <si>
    <t>46</t>
  </si>
  <si>
    <t>Исмаилова</t>
  </si>
  <si>
    <t>Айтакин</t>
  </si>
  <si>
    <t>49</t>
  </si>
  <si>
    <t>Кириллов</t>
  </si>
  <si>
    <t>Иванович</t>
  </si>
  <si>
    <t>44</t>
  </si>
  <si>
    <t>Колоскова</t>
  </si>
  <si>
    <t>Екатерина</t>
  </si>
  <si>
    <t>Кухтинов</t>
  </si>
  <si>
    <t>42</t>
  </si>
  <si>
    <t>Мальцев</t>
  </si>
  <si>
    <t>Артемович</t>
  </si>
  <si>
    <t>Цыганкова</t>
  </si>
  <si>
    <t>София</t>
  </si>
  <si>
    <t>45</t>
  </si>
  <si>
    <t xml:space="preserve">Агаев </t>
  </si>
  <si>
    <t>Магаммед</t>
  </si>
  <si>
    <t xml:space="preserve"> Афигович</t>
  </si>
  <si>
    <t>59</t>
  </si>
  <si>
    <t>Анчугов</t>
  </si>
  <si>
    <t xml:space="preserve"> Максим</t>
  </si>
  <si>
    <t xml:space="preserve"> Юрьевич</t>
  </si>
  <si>
    <t>Ворошилов</t>
  </si>
  <si>
    <t xml:space="preserve"> Артем</t>
  </si>
  <si>
    <t>Мазуренко</t>
  </si>
  <si>
    <t xml:space="preserve"> Анастасия</t>
  </si>
  <si>
    <t xml:space="preserve"> Денисовна</t>
  </si>
  <si>
    <t>67</t>
  </si>
  <si>
    <t>Поздняков</t>
  </si>
  <si>
    <t xml:space="preserve"> Глеб</t>
  </si>
  <si>
    <t xml:space="preserve"> Вячеславович</t>
  </si>
  <si>
    <t>Рабская</t>
  </si>
  <si>
    <t xml:space="preserve"> Регина</t>
  </si>
  <si>
    <t xml:space="preserve"> Александровна</t>
  </si>
  <si>
    <t>53</t>
  </si>
  <si>
    <t>Ротару</t>
  </si>
  <si>
    <t xml:space="preserve"> Милана</t>
  </si>
  <si>
    <t xml:space="preserve"> Ивановна</t>
  </si>
  <si>
    <t>65</t>
  </si>
  <si>
    <t xml:space="preserve">Татаркина </t>
  </si>
  <si>
    <t>Ольга</t>
  </si>
  <si>
    <t>МБОУ "Маганская СОШ"</t>
  </si>
  <si>
    <t>Столярова Мария Карловна</t>
  </si>
  <si>
    <t xml:space="preserve">Близневский </t>
  </si>
  <si>
    <t>37</t>
  </si>
  <si>
    <r>
      <rPr>
        <sz val="12"/>
        <rFont val="Times New Roman"/>
        <family val="1"/>
        <charset val="204"/>
      </rPr>
      <t>Столярова Мария Карловна</t>
    </r>
  </si>
  <si>
    <t xml:space="preserve">Бондарь </t>
  </si>
  <si>
    <t xml:space="preserve">Алина </t>
  </si>
  <si>
    <t>35</t>
  </si>
  <si>
    <t>Май</t>
  </si>
  <si>
    <t>МБОУ "Есаульская СОШ"</t>
  </si>
  <si>
    <t>Бутикова Юлия Михайловна</t>
  </si>
  <si>
    <t>Садырина</t>
  </si>
  <si>
    <t>Халевин</t>
  </si>
  <si>
    <t>Лунева</t>
  </si>
  <si>
    <t>Эвелина</t>
  </si>
  <si>
    <t>Эдуардовна</t>
  </si>
  <si>
    <t>Григорьева</t>
  </si>
  <si>
    <t>Елена</t>
  </si>
  <si>
    <t>Кондратьева</t>
  </si>
  <si>
    <t>Казакова</t>
  </si>
  <si>
    <t>Нина</t>
  </si>
  <si>
    <t xml:space="preserve">Игнатьева </t>
  </si>
  <si>
    <t>Вика</t>
  </si>
  <si>
    <t>Владимировна</t>
  </si>
  <si>
    <t>МБОУ "БСОШ № 3"</t>
  </si>
  <si>
    <t>10б</t>
  </si>
  <si>
    <t>56</t>
  </si>
  <si>
    <t>Брюханова.Юлия Юрьевна</t>
  </si>
  <si>
    <t>Панченко</t>
  </si>
  <si>
    <t>Надежда</t>
  </si>
  <si>
    <t>Робертовна</t>
  </si>
  <si>
    <t>48</t>
  </si>
  <si>
    <t>Зеленя</t>
  </si>
  <si>
    <t xml:space="preserve">Иван </t>
  </si>
  <si>
    <t>Куракина</t>
  </si>
  <si>
    <t xml:space="preserve"> Константиновна</t>
  </si>
  <si>
    <t>Плешакова</t>
  </si>
  <si>
    <t xml:space="preserve"> Викторовна</t>
  </si>
  <si>
    <t>Пыжова</t>
  </si>
  <si>
    <t>Леонидовна</t>
  </si>
  <si>
    <t>Березин</t>
  </si>
  <si>
    <t>Дниил</t>
  </si>
  <si>
    <t>Венидиктов</t>
  </si>
  <si>
    <t>Влад</t>
  </si>
  <si>
    <t>Биперт</t>
  </si>
  <si>
    <t>50</t>
  </si>
  <si>
    <t>Трушкин</t>
  </si>
  <si>
    <t>Черганоков</t>
  </si>
  <si>
    <t>Тимур</t>
  </si>
  <si>
    <t>Айдарович</t>
  </si>
  <si>
    <t>Шалтаева</t>
  </si>
  <si>
    <t>Герасюта</t>
  </si>
  <si>
    <t>77</t>
  </si>
  <si>
    <t>Колобова</t>
  </si>
  <si>
    <t>60</t>
  </si>
  <si>
    <t>75</t>
  </si>
  <si>
    <t xml:space="preserve">Ситникова </t>
  </si>
  <si>
    <t xml:space="preserve">Яна </t>
  </si>
  <si>
    <t>21</t>
  </si>
  <si>
    <t>Анисимов</t>
  </si>
  <si>
    <t xml:space="preserve">Артём </t>
  </si>
  <si>
    <t>9 б</t>
  </si>
  <si>
    <t>8</t>
  </si>
  <si>
    <t>Ященков Дмитрий Владимирович</t>
  </si>
  <si>
    <t>Соколов</t>
  </si>
  <si>
    <t xml:space="preserve">Александр </t>
  </si>
  <si>
    <t>Крашенинников</t>
  </si>
  <si>
    <t xml:space="preserve">Пётр </t>
  </si>
  <si>
    <t>Брюханова</t>
  </si>
  <si>
    <t xml:space="preserve">Олеся </t>
  </si>
  <si>
    <t>Черниченко</t>
  </si>
  <si>
    <t>Коровякина</t>
  </si>
  <si>
    <t xml:space="preserve">Полина </t>
  </si>
  <si>
    <t>9 а</t>
  </si>
  <si>
    <t>22</t>
  </si>
  <si>
    <t>Шаламов</t>
  </si>
  <si>
    <t xml:space="preserve">Илья </t>
  </si>
  <si>
    <t>Максимович</t>
  </si>
  <si>
    <t>Бакалов</t>
  </si>
  <si>
    <t xml:space="preserve">Гроо </t>
  </si>
  <si>
    <t xml:space="preserve">Ксения </t>
  </si>
  <si>
    <t>Викторовна</t>
  </si>
  <si>
    <t xml:space="preserve">Кузьмак </t>
  </si>
  <si>
    <t xml:space="preserve">Милана </t>
  </si>
  <si>
    <t>Дистель</t>
  </si>
  <si>
    <t>9 в</t>
  </si>
  <si>
    <t>Закурина</t>
  </si>
  <si>
    <t xml:space="preserve">Светлана </t>
  </si>
  <si>
    <t>Валерьевна</t>
  </si>
  <si>
    <t>Надирова</t>
  </si>
  <si>
    <t>Майгуна</t>
  </si>
  <si>
    <t>Бегмахмадовна</t>
  </si>
  <si>
    <t>Игнатьева</t>
  </si>
  <si>
    <t xml:space="preserve">Дарья </t>
  </si>
  <si>
    <t xml:space="preserve">Петрова </t>
  </si>
  <si>
    <t xml:space="preserve">Юлия </t>
  </si>
  <si>
    <t xml:space="preserve">Тимофеенко </t>
  </si>
  <si>
    <t>статус</t>
  </si>
  <si>
    <t>победитель</t>
  </si>
  <si>
    <t>призер</t>
  </si>
  <si>
    <t>участник</t>
  </si>
  <si>
    <t xml:space="preserve">призер </t>
  </si>
  <si>
    <t xml:space="preserve">участник 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</si>
</sst>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icrosoft Sans Serif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top"/>
      <protection locked="0"/>
    </xf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3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NumberFormat="1" applyFont="1"/>
    <xf numFmtId="14" fontId="5" fillId="0" borderId="1" xfId="4" applyNumberFormat="1" applyFont="1" applyBorder="1" applyAlignment="1" applyProtection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2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14" fontId="12" fillId="0" borderId="1" xfId="2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3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7" fillId="0" borderId="5" xfId="1" applyNumberFormat="1" applyFont="1" applyFill="1" applyBorder="1" applyAlignment="1" applyProtection="1">
      <alignment horizontal="center"/>
    </xf>
    <xf numFmtId="14" fontId="9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14" fontId="5" fillId="0" borderId="5" xfId="2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1" xfId="1" applyNumberFormat="1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</cellXfs>
  <cellStyles count="5">
    <cellStyle name="Normal" xfId="4"/>
    <cellStyle name="Normal 2" xfId="2"/>
    <cellStyle name="Обычный" xfId="0" builtinId="0"/>
    <cellStyle name="Обычный 14" xfId="3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workbookViewId="0">
      <selection activeCell="A2" sqref="A2:XFD10"/>
    </sheetView>
  </sheetViews>
  <sheetFormatPr defaultRowHeight="15"/>
  <cols>
    <col min="1" max="1" width="4.5703125" customWidth="1"/>
    <col min="2" max="2" width="12.7109375" customWidth="1"/>
    <col min="3" max="3" width="13.85546875" customWidth="1"/>
    <col min="4" max="4" width="17" customWidth="1"/>
    <col min="5" max="5" width="30.5703125" customWidth="1"/>
    <col min="11" max="11" width="12" customWidth="1"/>
    <col min="12" max="12" width="11.140625" customWidth="1"/>
    <col min="13" max="13" width="15.28515625" customWidth="1"/>
    <col min="14" max="14" width="37.5703125" customWidth="1"/>
  </cols>
  <sheetData>
    <row r="2" spans="1:15" s="6" customFormat="1" ht="38.25" customHeight="1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338</v>
      </c>
      <c r="N2" s="4" t="s">
        <v>8</v>
      </c>
      <c r="O2" s="5"/>
    </row>
    <row r="3" spans="1:15" s="12" customFormat="1" ht="17.25" customHeight="1">
      <c r="A3" s="7">
        <v>12</v>
      </c>
      <c r="B3" s="28" t="s">
        <v>137</v>
      </c>
      <c r="C3" s="9" t="s">
        <v>138</v>
      </c>
      <c r="D3" s="8" t="s">
        <v>15</v>
      </c>
      <c r="E3" s="16" t="s">
        <v>108</v>
      </c>
      <c r="F3" s="7" t="s">
        <v>16</v>
      </c>
      <c r="G3" s="7" t="s">
        <v>135</v>
      </c>
      <c r="H3" s="8" t="s">
        <v>139</v>
      </c>
      <c r="I3" s="10">
        <v>0</v>
      </c>
      <c r="J3" s="8">
        <f>H3+I3</f>
        <v>55</v>
      </c>
      <c r="K3" s="10">
        <v>100</v>
      </c>
      <c r="L3" s="11">
        <f>J3/K3</f>
        <v>0.55000000000000004</v>
      </c>
      <c r="M3" s="11" t="s">
        <v>340</v>
      </c>
      <c r="N3" s="8" t="s">
        <v>110</v>
      </c>
    </row>
    <row r="4" spans="1:15" s="12" customFormat="1" ht="17.25" customHeight="1">
      <c r="A4" s="7">
        <v>24</v>
      </c>
      <c r="B4" s="7" t="s">
        <v>316</v>
      </c>
      <c r="C4" s="37" t="s">
        <v>317</v>
      </c>
      <c r="D4" s="7" t="s">
        <v>318</v>
      </c>
      <c r="E4" s="43" t="s">
        <v>265</v>
      </c>
      <c r="F4" s="7" t="s">
        <v>16</v>
      </c>
      <c r="G4" s="7" t="s">
        <v>314</v>
      </c>
      <c r="H4" s="8" t="s">
        <v>234</v>
      </c>
      <c r="I4" s="10"/>
      <c r="J4" s="8" t="s">
        <v>234</v>
      </c>
      <c r="K4" s="10">
        <v>100</v>
      </c>
      <c r="L4" s="11">
        <v>0.53</v>
      </c>
      <c r="M4" s="11" t="s">
        <v>340</v>
      </c>
      <c r="N4" s="8" t="s">
        <v>268</v>
      </c>
    </row>
    <row r="5" spans="1:15" s="12" customFormat="1" ht="17.25" customHeight="1">
      <c r="A5" s="7">
        <v>15</v>
      </c>
      <c r="B5" s="28" t="s">
        <v>146</v>
      </c>
      <c r="C5" s="8" t="s">
        <v>147</v>
      </c>
      <c r="D5" s="8" t="s">
        <v>70</v>
      </c>
      <c r="E5" s="16" t="s">
        <v>108</v>
      </c>
      <c r="F5" s="7" t="s">
        <v>16</v>
      </c>
      <c r="G5" s="7" t="s">
        <v>135</v>
      </c>
      <c r="H5" s="8" t="s">
        <v>148</v>
      </c>
      <c r="I5" s="10">
        <v>0</v>
      </c>
      <c r="J5" s="8">
        <f>H5+I5</f>
        <v>52</v>
      </c>
      <c r="K5" s="10">
        <v>100</v>
      </c>
      <c r="L5" s="11">
        <f>J5/K5</f>
        <v>0.52</v>
      </c>
      <c r="M5" s="11" t="s">
        <v>340</v>
      </c>
      <c r="N5" s="8" t="s">
        <v>110</v>
      </c>
    </row>
    <row r="6" spans="1:15" s="12" customFormat="1" ht="17.25" customHeight="1">
      <c r="A6" s="7">
        <v>21</v>
      </c>
      <c r="B6" s="8" t="s">
        <v>309</v>
      </c>
      <c r="C6" s="29" t="s">
        <v>310</v>
      </c>
      <c r="D6" s="9" t="s">
        <v>15</v>
      </c>
      <c r="E6" s="43" t="s">
        <v>265</v>
      </c>
      <c r="F6" s="7" t="s">
        <v>16</v>
      </c>
      <c r="G6" s="7" t="s">
        <v>302</v>
      </c>
      <c r="H6" s="8" t="s">
        <v>148</v>
      </c>
      <c r="I6" s="10"/>
      <c r="J6" s="8" t="s">
        <v>148</v>
      </c>
      <c r="K6" s="10">
        <v>100</v>
      </c>
      <c r="L6" s="11">
        <v>0.52</v>
      </c>
      <c r="M6" s="11" t="s">
        <v>340</v>
      </c>
      <c r="N6" s="27" t="s">
        <v>304</v>
      </c>
    </row>
    <row r="7" spans="1:15" s="12" customFormat="1" ht="17.25" customHeight="1">
      <c r="A7" s="7">
        <v>11</v>
      </c>
      <c r="B7" s="28" t="s">
        <v>133</v>
      </c>
      <c r="C7" s="8" t="s">
        <v>134</v>
      </c>
      <c r="D7" s="8" t="s">
        <v>31</v>
      </c>
      <c r="E7" s="16" t="s">
        <v>108</v>
      </c>
      <c r="F7" s="7" t="s">
        <v>16</v>
      </c>
      <c r="G7" s="7" t="s">
        <v>135</v>
      </c>
      <c r="H7" s="8" t="s">
        <v>136</v>
      </c>
      <c r="I7" s="10">
        <v>0</v>
      </c>
      <c r="J7" s="8">
        <f>H7+I7</f>
        <v>51</v>
      </c>
      <c r="K7" s="10">
        <v>100</v>
      </c>
      <c r="L7" s="11">
        <f t="shared" ref="L7:L12" si="0">J7/K7</f>
        <v>0.51</v>
      </c>
      <c r="M7" s="11" t="s">
        <v>340</v>
      </c>
      <c r="N7" s="8" t="s">
        <v>110</v>
      </c>
    </row>
    <row r="8" spans="1:15" s="12" customFormat="1" ht="17.25" customHeight="1">
      <c r="A8" s="7">
        <v>6</v>
      </c>
      <c r="B8" s="8" t="s">
        <v>165</v>
      </c>
      <c r="C8" s="9" t="s">
        <v>67</v>
      </c>
      <c r="D8" s="8" t="s">
        <v>166</v>
      </c>
      <c r="E8" s="31" t="s">
        <v>151</v>
      </c>
      <c r="F8" s="7" t="s">
        <v>16</v>
      </c>
      <c r="G8" s="7">
        <v>9</v>
      </c>
      <c r="H8" s="8" t="s">
        <v>167</v>
      </c>
      <c r="I8" s="10"/>
      <c r="J8" s="8">
        <f>H8+I8</f>
        <v>43</v>
      </c>
      <c r="K8" s="10">
        <v>100</v>
      </c>
      <c r="L8" s="11">
        <f t="shared" si="0"/>
        <v>0.43</v>
      </c>
      <c r="M8" s="11" t="s">
        <v>341</v>
      </c>
      <c r="N8" s="8"/>
    </row>
    <row r="9" spans="1:15" s="12" customFormat="1" ht="17.25" customHeight="1">
      <c r="A9" s="7">
        <v>7</v>
      </c>
      <c r="B9" s="7" t="s">
        <v>168</v>
      </c>
      <c r="C9" s="7" t="s">
        <v>169</v>
      </c>
      <c r="D9" s="7" t="s">
        <v>170</v>
      </c>
      <c r="E9" s="31" t="s">
        <v>151</v>
      </c>
      <c r="F9" s="7" t="s">
        <v>16</v>
      </c>
      <c r="G9" s="7">
        <v>9</v>
      </c>
      <c r="H9" s="8" t="s">
        <v>167</v>
      </c>
      <c r="I9" s="10"/>
      <c r="J9" s="8">
        <f>H9+I9</f>
        <v>43</v>
      </c>
      <c r="K9" s="10">
        <v>100</v>
      </c>
      <c r="L9" s="11">
        <f t="shared" si="0"/>
        <v>0.43</v>
      </c>
      <c r="M9" s="11" t="s">
        <v>341</v>
      </c>
      <c r="N9" s="27"/>
    </row>
    <row r="10" spans="1:15" s="12" customFormat="1" ht="17.25" customHeight="1">
      <c r="A10" s="35">
        <v>4</v>
      </c>
      <c r="B10" s="35" t="s">
        <v>246</v>
      </c>
      <c r="C10" s="35" t="s">
        <v>69</v>
      </c>
      <c r="D10" s="35" t="s">
        <v>93</v>
      </c>
      <c r="E10" s="14" t="s">
        <v>241</v>
      </c>
      <c r="F10" s="35" t="s">
        <v>16</v>
      </c>
      <c r="G10" s="35">
        <v>9</v>
      </c>
      <c r="H10" s="8" t="s">
        <v>57</v>
      </c>
      <c r="I10" s="10"/>
      <c r="J10" s="8" t="s">
        <v>57</v>
      </c>
      <c r="K10" s="10">
        <v>97</v>
      </c>
      <c r="L10" s="11">
        <f t="shared" si="0"/>
        <v>0.41237113402061853</v>
      </c>
      <c r="M10" s="11" t="s">
        <v>341</v>
      </c>
      <c r="N10" s="8" t="s">
        <v>242</v>
      </c>
    </row>
    <row r="11" spans="1:15" s="12" customFormat="1" ht="15.75">
      <c r="A11" s="7">
        <v>14</v>
      </c>
      <c r="B11" s="28" t="s">
        <v>143</v>
      </c>
      <c r="C11" s="7" t="s">
        <v>144</v>
      </c>
      <c r="D11" s="7" t="s">
        <v>145</v>
      </c>
      <c r="E11" s="16" t="s">
        <v>108</v>
      </c>
      <c r="F11" s="7" t="s">
        <v>16</v>
      </c>
      <c r="G11" s="7" t="s">
        <v>135</v>
      </c>
      <c r="H11" s="8" t="s">
        <v>52</v>
      </c>
      <c r="I11" s="10">
        <v>0</v>
      </c>
      <c r="J11" s="8">
        <f t="shared" ref="J11:J23" si="1">H11+I11</f>
        <v>39</v>
      </c>
      <c r="K11" s="10">
        <v>100</v>
      </c>
      <c r="L11" s="11">
        <f t="shared" si="0"/>
        <v>0.39</v>
      </c>
      <c r="M11" s="11"/>
      <c r="N11" s="8" t="s">
        <v>110</v>
      </c>
    </row>
    <row r="12" spans="1:15" s="12" customFormat="1" ht="25.5">
      <c r="A12" s="7">
        <v>2</v>
      </c>
      <c r="B12" s="10" t="s">
        <v>153</v>
      </c>
      <c r="C12" s="10" t="s">
        <v>154</v>
      </c>
      <c r="D12" s="10" t="s">
        <v>155</v>
      </c>
      <c r="E12" s="31" t="s">
        <v>151</v>
      </c>
      <c r="F12" s="7" t="s">
        <v>16</v>
      </c>
      <c r="G12" s="7">
        <v>9</v>
      </c>
      <c r="H12" s="8" t="s">
        <v>156</v>
      </c>
      <c r="I12" s="10"/>
      <c r="J12" s="8">
        <f t="shared" si="1"/>
        <v>36</v>
      </c>
      <c r="K12" s="10">
        <v>100</v>
      </c>
      <c r="L12" s="11">
        <f t="shared" si="0"/>
        <v>0.36</v>
      </c>
      <c r="M12" s="11"/>
      <c r="N12" s="27"/>
    </row>
    <row r="13" spans="1:15" s="12" customFormat="1" ht="25.5">
      <c r="A13" s="7">
        <v>10</v>
      </c>
      <c r="B13" s="7" t="s">
        <v>176</v>
      </c>
      <c r="C13" s="7" t="s">
        <v>177</v>
      </c>
      <c r="D13" s="7" t="s">
        <v>178</v>
      </c>
      <c r="E13" s="31" t="s">
        <v>151</v>
      </c>
      <c r="F13" s="7" t="s">
        <v>16</v>
      </c>
      <c r="G13" s="7">
        <v>9</v>
      </c>
      <c r="H13" s="7">
        <v>36</v>
      </c>
      <c r="I13" s="7"/>
      <c r="J13" s="7">
        <f t="shared" si="1"/>
        <v>36</v>
      </c>
      <c r="K13" s="10">
        <v>100</v>
      </c>
      <c r="L13" s="11">
        <v>0.36</v>
      </c>
      <c r="M13" s="11"/>
      <c r="N13" s="8"/>
    </row>
    <row r="14" spans="1:15" s="12" customFormat="1" ht="15.75">
      <c r="A14" s="15">
        <v>8</v>
      </c>
      <c r="B14" s="7" t="s">
        <v>75</v>
      </c>
      <c r="C14" s="7" t="s">
        <v>76</v>
      </c>
      <c r="D14" s="7" t="s">
        <v>64</v>
      </c>
      <c r="E14" s="14" t="s">
        <v>51</v>
      </c>
      <c r="F14" s="7" t="s">
        <v>16</v>
      </c>
      <c r="G14" s="7">
        <v>9</v>
      </c>
      <c r="H14" s="8" t="s">
        <v>77</v>
      </c>
      <c r="I14" s="10">
        <v>0</v>
      </c>
      <c r="J14" s="8">
        <f t="shared" si="1"/>
        <v>34</v>
      </c>
      <c r="K14" s="10">
        <v>100</v>
      </c>
      <c r="L14" s="11">
        <f t="shared" ref="L14:L23" si="2">J14/K14</f>
        <v>0.34</v>
      </c>
      <c r="M14" s="11"/>
      <c r="N14" s="27" t="s">
        <v>74</v>
      </c>
    </row>
    <row r="15" spans="1:15" s="12" customFormat="1" ht="25.5">
      <c r="A15" s="15">
        <v>8</v>
      </c>
      <c r="B15" s="7" t="s">
        <v>171</v>
      </c>
      <c r="C15" s="7" t="s">
        <v>103</v>
      </c>
      <c r="D15" s="7" t="s">
        <v>172</v>
      </c>
      <c r="E15" s="31" t="s">
        <v>151</v>
      </c>
      <c r="F15" s="7" t="s">
        <v>16</v>
      </c>
      <c r="G15" s="7">
        <v>9</v>
      </c>
      <c r="H15" s="8" t="s">
        <v>77</v>
      </c>
      <c r="I15" s="10"/>
      <c r="J15" s="8">
        <f t="shared" si="1"/>
        <v>34</v>
      </c>
      <c r="K15" s="10">
        <v>100</v>
      </c>
      <c r="L15" s="11">
        <f t="shared" si="2"/>
        <v>0.34</v>
      </c>
      <c r="M15" s="11"/>
      <c r="N15" s="8"/>
    </row>
    <row r="16" spans="1:15" s="12" customFormat="1" ht="25.5">
      <c r="A16" s="15">
        <v>5</v>
      </c>
      <c r="B16" s="7" t="s">
        <v>163</v>
      </c>
      <c r="C16" s="7" t="s">
        <v>164</v>
      </c>
      <c r="D16" s="7" t="s">
        <v>100</v>
      </c>
      <c r="E16" s="31" t="s">
        <v>151</v>
      </c>
      <c r="F16" s="7" t="s">
        <v>16</v>
      </c>
      <c r="G16" s="7">
        <v>9</v>
      </c>
      <c r="H16" s="8" t="s">
        <v>71</v>
      </c>
      <c r="I16" s="10"/>
      <c r="J16" s="8">
        <f t="shared" si="1"/>
        <v>33</v>
      </c>
      <c r="K16" s="10">
        <v>100</v>
      </c>
      <c r="L16" s="11">
        <f t="shared" si="2"/>
        <v>0.33</v>
      </c>
      <c r="M16" s="11"/>
      <c r="N16" s="8"/>
    </row>
    <row r="17" spans="1:14" s="12" customFormat="1" ht="25.5">
      <c r="A17" s="15">
        <v>1</v>
      </c>
      <c r="B17" s="8" t="s">
        <v>149</v>
      </c>
      <c r="C17" s="9" t="s">
        <v>150</v>
      </c>
      <c r="D17" s="8" t="s">
        <v>24</v>
      </c>
      <c r="E17" s="31" t="s">
        <v>151</v>
      </c>
      <c r="F17" s="7" t="s">
        <v>16</v>
      </c>
      <c r="G17" s="7">
        <v>9</v>
      </c>
      <c r="H17" s="8" t="s">
        <v>152</v>
      </c>
      <c r="I17" s="10"/>
      <c r="J17" s="8">
        <f t="shared" si="1"/>
        <v>31</v>
      </c>
      <c r="K17" s="10">
        <v>100</v>
      </c>
      <c r="L17" s="11">
        <f t="shared" si="2"/>
        <v>0.31</v>
      </c>
      <c r="M17" s="11"/>
      <c r="N17" s="8"/>
    </row>
    <row r="18" spans="1:14" s="12" customFormat="1" ht="15.75">
      <c r="A18" s="15">
        <v>10</v>
      </c>
      <c r="B18" s="28" t="s">
        <v>131</v>
      </c>
      <c r="C18" s="8" t="s">
        <v>35</v>
      </c>
      <c r="D18" s="9" t="s">
        <v>20</v>
      </c>
      <c r="E18" s="16" t="s">
        <v>108</v>
      </c>
      <c r="F18" s="7" t="s">
        <v>16</v>
      </c>
      <c r="G18" s="7" t="s">
        <v>132</v>
      </c>
      <c r="H18" s="8" t="s">
        <v>65</v>
      </c>
      <c r="I18" s="10">
        <v>0</v>
      </c>
      <c r="J18" s="8">
        <f t="shared" si="1"/>
        <v>30</v>
      </c>
      <c r="K18" s="10">
        <v>100</v>
      </c>
      <c r="L18" s="11">
        <f t="shared" si="2"/>
        <v>0.3</v>
      </c>
      <c r="M18" s="11"/>
      <c r="N18" s="8" t="s">
        <v>110</v>
      </c>
    </row>
    <row r="19" spans="1:14" s="12" customFormat="1" ht="25.5">
      <c r="A19" s="7">
        <v>3</v>
      </c>
      <c r="B19" s="13" t="s">
        <v>157</v>
      </c>
      <c r="C19" s="7" t="s">
        <v>158</v>
      </c>
      <c r="D19" s="7" t="s">
        <v>159</v>
      </c>
      <c r="E19" s="31" t="s">
        <v>151</v>
      </c>
      <c r="F19" s="7" t="s">
        <v>16</v>
      </c>
      <c r="G19" s="7">
        <v>9</v>
      </c>
      <c r="H19" s="8" t="s">
        <v>65</v>
      </c>
      <c r="I19" s="10"/>
      <c r="J19" s="8">
        <f t="shared" si="1"/>
        <v>30</v>
      </c>
      <c r="K19" s="10">
        <v>100</v>
      </c>
      <c r="L19" s="11">
        <f t="shared" si="2"/>
        <v>0.3</v>
      </c>
      <c r="M19" s="11"/>
      <c r="N19" s="27"/>
    </row>
    <row r="20" spans="1:14" s="12" customFormat="1" ht="15.75">
      <c r="A20" s="7">
        <v>13</v>
      </c>
      <c r="B20" s="28" t="s">
        <v>140</v>
      </c>
      <c r="C20" s="8" t="s">
        <v>141</v>
      </c>
      <c r="D20" s="8" t="s">
        <v>90</v>
      </c>
      <c r="E20" s="16" t="s">
        <v>108</v>
      </c>
      <c r="F20" s="7" t="s">
        <v>16</v>
      </c>
      <c r="G20" s="7" t="s">
        <v>135</v>
      </c>
      <c r="H20" s="8" t="s">
        <v>142</v>
      </c>
      <c r="I20" s="10">
        <v>0</v>
      </c>
      <c r="J20" s="8">
        <f t="shared" si="1"/>
        <v>29</v>
      </c>
      <c r="K20" s="10">
        <v>100</v>
      </c>
      <c r="L20" s="11">
        <f t="shared" si="2"/>
        <v>0.28999999999999998</v>
      </c>
      <c r="M20" s="11"/>
      <c r="N20" s="8" t="s">
        <v>110</v>
      </c>
    </row>
    <row r="21" spans="1:14" s="12" customFormat="1" ht="25.5">
      <c r="A21" s="7">
        <v>4</v>
      </c>
      <c r="B21" s="7" t="s">
        <v>160</v>
      </c>
      <c r="C21" s="7" t="s">
        <v>161</v>
      </c>
      <c r="D21" s="7" t="s">
        <v>107</v>
      </c>
      <c r="E21" s="31" t="s">
        <v>151</v>
      </c>
      <c r="F21" s="7" t="s">
        <v>16</v>
      </c>
      <c r="G21" s="7">
        <v>9</v>
      </c>
      <c r="H21" s="8" t="s">
        <v>162</v>
      </c>
      <c r="I21" s="10"/>
      <c r="J21" s="8">
        <f t="shared" si="1"/>
        <v>26</v>
      </c>
      <c r="K21" s="10">
        <v>100</v>
      </c>
      <c r="L21" s="11">
        <f t="shared" si="2"/>
        <v>0.26</v>
      </c>
      <c r="M21" s="11"/>
      <c r="N21" s="8"/>
    </row>
    <row r="22" spans="1:14" s="12" customFormat="1" ht="25.5">
      <c r="A22" s="7">
        <v>9</v>
      </c>
      <c r="B22" s="29" t="s">
        <v>173</v>
      </c>
      <c r="C22" s="8" t="s">
        <v>174</v>
      </c>
      <c r="D22" s="9" t="s">
        <v>175</v>
      </c>
      <c r="E22" s="31" t="s">
        <v>151</v>
      </c>
      <c r="F22" s="7" t="s">
        <v>16</v>
      </c>
      <c r="G22" s="7">
        <v>9</v>
      </c>
      <c r="H22" s="8" t="s">
        <v>162</v>
      </c>
      <c r="I22" s="10"/>
      <c r="J22" s="8">
        <f t="shared" si="1"/>
        <v>26</v>
      </c>
      <c r="K22" s="10">
        <v>100</v>
      </c>
      <c r="L22" s="11">
        <f t="shared" si="2"/>
        <v>0.26</v>
      </c>
      <c r="M22" s="11"/>
      <c r="N22" s="8"/>
    </row>
    <row r="23" spans="1:14" s="12" customFormat="1" ht="25.5">
      <c r="A23" s="7">
        <v>11</v>
      </c>
      <c r="B23" s="29" t="s">
        <v>179</v>
      </c>
      <c r="C23" s="7" t="s">
        <v>180</v>
      </c>
      <c r="D23" s="7" t="s">
        <v>181</v>
      </c>
      <c r="E23" s="31" t="s">
        <v>151</v>
      </c>
      <c r="F23" s="7" t="s">
        <v>16</v>
      </c>
      <c r="G23" s="7">
        <v>9</v>
      </c>
      <c r="H23" s="8" t="s">
        <v>162</v>
      </c>
      <c r="I23" s="10"/>
      <c r="J23" s="8">
        <f t="shared" si="1"/>
        <v>26</v>
      </c>
      <c r="K23" s="10">
        <v>100</v>
      </c>
      <c r="L23" s="11">
        <f t="shared" si="2"/>
        <v>0.26</v>
      </c>
      <c r="M23" s="11"/>
      <c r="N23" s="8"/>
    </row>
    <row r="24" spans="1:14" s="12" customFormat="1" ht="15.75">
      <c r="A24" s="7">
        <v>31</v>
      </c>
      <c r="B24" s="8" t="s">
        <v>333</v>
      </c>
      <c r="C24" s="37" t="s">
        <v>334</v>
      </c>
      <c r="D24" s="8" t="s">
        <v>15</v>
      </c>
      <c r="E24" s="43" t="s">
        <v>265</v>
      </c>
      <c r="F24" s="7" t="s">
        <v>16</v>
      </c>
      <c r="G24" s="7" t="s">
        <v>326</v>
      </c>
      <c r="H24" s="8" t="s">
        <v>162</v>
      </c>
      <c r="I24" s="10"/>
      <c r="J24" s="8" t="s">
        <v>162</v>
      </c>
      <c r="K24" s="10">
        <v>100</v>
      </c>
      <c r="L24" s="11">
        <v>0.26</v>
      </c>
      <c r="M24" s="11"/>
      <c r="N24" s="27" t="s">
        <v>304</v>
      </c>
    </row>
    <row r="25" spans="1:14" s="12" customFormat="1" ht="15.75">
      <c r="A25" s="7">
        <v>2</v>
      </c>
      <c r="B25" s="25" t="s">
        <v>13</v>
      </c>
      <c r="C25" s="7" t="s">
        <v>19</v>
      </c>
      <c r="D25" s="7" t="s">
        <v>20</v>
      </c>
      <c r="E25" s="26" t="s">
        <v>33</v>
      </c>
      <c r="F25" s="26" t="s">
        <v>16</v>
      </c>
      <c r="G25" s="7">
        <v>9</v>
      </c>
      <c r="H25" s="7"/>
      <c r="I25" s="8"/>
      <c r="J25" s="10">
        <v>25</v>
      </c>
      <c r="K25" s="8" t="s">
        <v>21</v>
      </c>
      <c r="L25" s="11">
        <f>J25/K25</f>
        <v>0.25</v>
      </c>
      <c r="M25" s="11"/>
      <c r="N25" s="8" t="s">
        <v>18</v>
      </c>
    </row>
    <row r="26" spans="1:14" s="12" customFormat="1" ht="25.5">
      <c r="A26" s="7">
        <v>12</v>
      </c>
      <c r="B26" s="29" t="s">
        <v>182</v>
      </c>
      <c r="C26" s="9" t="s">
        <v>183</v>
      </c>
      <c r="D26" s="8" t="s">
        <v>184</v>
      </c>
      <c r="E26" s="31" t="s">
        <v>151</v>
      </c>
      <c r="F26" s="7" t="s">
        <v>16</v>
      </c>
      <c r="G26" s="7">
        <v>9</v>
      </c>
      <c r="H26" s="8" t="s">
        <v>185</v>
      </c>
      <c r="I26" s="10"/>
      <c r="J26" s="8">
        <f>H26+I26</f>
        <v>25</v>
      </c>
      <c r="K26" s="10">
        <v>100</v>
      </c>
      <c r="L26" s="11">
        <f>J26/K26</f>
        <v>0.25</v>
      </c>
      <c r="M26" s="11"/>
      <c r="N26" s="27"/>
    </row>
    <row r="27" spans="1:14" s="12" customFormat="1" ht="15.75">
      <c r="A27" s="7">
        <v>1</v>
      </c>
      <c r="B27" s="8" t="s">
        <v>249</v>
      </c>
      <c r="C27" s="9" t="s">
        <v>67</v>
      </c>
      <c r="D27" s="8" t="s">
        <v>70</v>
      </c>
      <c r="E27" s="14" t="s">
        <v>250</v>
      </c>
      <c r="F27" s="7" t="s">
        <v>16</v>
      </c>
      <c r="G27" s="7">
        <v>9</v>
      </c>
      <c r="H27" s="8" t="s">
        <v>130</v>
      </c>
      <c r="I27" s="10"/>
      <c r="J27" s="8" t="s">
        <v>130</v>
      </c>
      <c r="K27" s="10">
        <v>100</v>
      </c>
      <c r="L27" s="11">
        <f>J27/K27</f>
        <v>0.24</v>
      </c>
      <c r="M27" s="11"/>
      <c r="N27" s="8" t="s">
        <v>251</v>
      </c>
    </row>
    <row r="28" spans="1:14" s="12" customFormat="1" ht="15.75">
      <c r="A28" s="17">
        <v>25</v>
      </c>
      <c r="B28" s="7" t="s">
        <v>319</v>
      </c>
      <c r="C28" s="37" t="s">
        <v>306</v>
      </c>
      <c r="D28" s="7" t="s">
        <v>90</v>
      </c>
      <c r="E28" s="43" t="s">
        <v>265</v>
      </c>
      <c r="F28" s="7" t="s">
        <v>16</v>
      </c>
      <c r="G28" s="7" t="s">
        <v>314</v>
      </c>
      <c r="H28" s="8" t="s">
        <v>130</v>
      </c>
      <c r="I28" s="10"/>
      <c r="J28" s="8" t="s">
        <v>130</v>
      </c>
      <c r="K28" s="10">
        <v>100</v>
      </c>
      <c r="L28" s="11">
        <v>0.24</v>
      </c>
      <c r="M28" s="11"/>
      <c r="N28" s="8" t="s">
        <v>268</v>
      </c>
    </row>
    <row r="29" spans="1:14" s="12" customFormat="1" ht="15.75">
      <c r="A29" s="7">
        <v>9</v>
      </c>
      <c r="B29" s="7" t="s">
        <v>78</v>
      </c>
      <c r="C29" s="7" t="s">
        <v>79</v>
      </c>
      <c r="D29" s="7" t="s">
        <v>80</v>
      </c>
      <c r="E29" s="14" t="s">
        <v>51</v>
      </c>
      <c r="F29" s="7" t="s">
        <v>16</v>
      </c>
      <c r="G29" s="7">
        <v>9</v>
      </c>
      <c r="H29" s="8" t="s">
        <v>81</v>
      </c>
      <c r="I29" s="10">
        <v>0</v>
      </c>
      <c r="J29" s="8">
        <f>H29+I29</f>
        <v>23</v>
      </c>
      <c r="K29" s="10">
        <v>100</v>
      </c>
      <c r="L29" s="11">
        <f>J29/K29</f>
        <v>0.23</v>
      </c>
      <c r="M29" s="11"/>
      <c r="N29" s="8" t="s">
        <v>74</v>
      </c>
    </row>
    <row r="30" spans="1:14" s="12" customFormat="1" ht="15.75">
      <c r="A30" s="18">
        <v>11</v>
      </c>
      <c r="B30" s="8" t="s">
        <v>85</v>
      </c>
      <c r="C30" s="8" t="s">
        <v>86</v>
      </c>
      <c r="D30" s="9" t="s">
        <v>87</v>
      </c>
      <c r="E30" s="14" t="s">
        <v>51</v>
      </c>
      <c r="F30" s="7" t="s">
        <v>16</v>
      </c>
      <c r="G30" s="7">
        <v>9</v>
      </c>
      <c r="H30" s="8" t="s">
        <v>81</v>
      </c>
      <c r="I30" s="10">
        <v>0</v>
      </c>
      <c r="J30" s="8">
        <f>H30+I30</f>
        <v>23</v>
      </c>
      <c r="K30" s="10">
        <v>100</v>
      </c>
      <c r="L30" s="11">
        <f>J30/K30</f>
        <v>0.23</v>
      </c>
      <c r="M30" s="11"/>
      <c r="N30" s="8" t="s">
        <v>74</v>
      </c>
    </row>
    <row r="31" spans="1:14" s="12" customFormat="1" ht="15.75">
      <c r="A31" s="7">
        <v>29</v>
      </c>
      <c r="B31" s="41" t="s">
        <v>327</v>
      </c>
      <c r="C31" s="37" t="s">
        <v>328</v>
      </c>
      <c r="D31" s="42" t="s">
        <v>329</v>
      </c>
      <c r="E31" s="43" t="s">
        <v>265</v>
      </c>
      <c r="F31" s="7" t="s">
        <v>16</v>
      </c>
      <c r="G31" s="7" t="s">
        <v>326</v>
      </c>
      <c r="H31" s="8" t="s">
        <v>81</v>
      </c>
      <c r="I31" s="10"/>
      <c r="J31" s="8" t="s">
        <v>81</v>
      </c>
      <c r="K31" s="10">
        <v>100</v>
      </c>
      <c r="L31" s="11">
        <v>0.23</v>
      </c>
      <c r="M31" s="11"/>
      <c r="N31" s="27" t="s">
        <v>304</v>
      </c>
    </row>
    <row r="32" spans="1:14" s="12" customFormat="1" ht="15.75">
      <c r="A32" s="7">
        <v>23</v>
      </c>
      <c r="B32" s="7" t="s">
        <v>312</v>
      </c>
      <c r="C32" s="37" t="s">
        <v>313</v>
      </c>
      <c r="D32" s="7" t="s">
        <v>31</v>
      </c>
      <c r="E32" s="43" t="s">
        <v>265</v>
      </c>
      <c r="F32" s="7" t="s">
        <v>16</v>
      </c>
      <c r="G32" s="7" t="s">
        <v>314</v>
      </c>
      <c r="H32" s="8" t="s">
        <v>315</v>
      </c>
      <c r="I32" s="10"/>
      <c r="J32" s="8" t="s">
        <v>315</v>
      </c>
      <c r="K32" s="10">
        <v>100</v>
      </c>
      <c r="L32" s="11">
        <v>0.22</v>
      </c>
      <c r="M32" s="11"/>
      <c r="N32" s="8" t="s">
        <v>268</v>
      </c>
    </row>
    <row r="33" spans="1:14" s="12" customFormat="1" ht="15.75">
      <c r="A33" s="7">
        <v>30</v>
      </c>
      <c r="B33" s="7" t="s">
        <v>330</v>
      </c>
      <c r="C33" s="37" t="s">
        <v>331</v>
      </c>
      <c r="D33" s="7" t="s">
        <v>332</v>
      </c>
      <c r="E33" s="43" t="s">
        <v>265</v>
      </c>
      <c r="F33" s="7" t="s">
        <v>16</v>
      </c>
      <c r="G33" s="7" t="s">
        <v>326</v>
      </c>
      <c r="H33" s="8" t="s">
        <v>315</v>
      </c>
      <c r="I33" s="10"/>
      <c r="J33" s="8" t="s">
        <v>315</v>
      </c>
      <c r="K33" s="10">
        <v>100</v>
      </c>
      <c r="L33" s="11">
        <v>0.22</v>
      </c>
      <c r="M33" s="11"/>
      <c r="N33" s="27" t="s">
        <v>304</v>
      </c>
    </row>
    <row r="34" spans="1:14" s="23" customFormat="1" ht="17.25" customHeight="1">
      <c r="A34" s="56">
        <v>4</v>
      </c>
      <c r="B34" s="62" t="s">
        <v>26</v>
      </c>
      <c r="C34" s="56" t="s">
        <v>14</v>
      </c>
      <c r="D34" s="56" t="s">
        <v>27</v>
      </c>
      <c r="E34" s="63" t="s">
        <v>33</v>
      </c>
      <c r="F34" s="63" t="s">
        <v>16</v>
      </c>
      <c r="G34" s="56">
        <v>9</v>
      </c>
      <c r="H34" s="20"/>
      <c r="I34" s="21"/>
      <c r="J34" s="20" t="s">
        <v>28</v>
      </c>
      <c r="K34" s="21">
        <v>100</v>
      </c>
      <c r="L34" s="22">
        <f>J34/K34</f>
        <v>0.2</v>
      </c>
      <c r="M34" s="22"/>
      <c r="N34" s="20" t="s">
        <v>18</v>
      </c>
    </row>
    <row r="35" spans="1:14" s="12" customFormat="1" ht="17.25" customHeight="1">
      <c r="A35" s="7">
        <v>13</v>
      </c>
      <c r="B35" s="29" t="s">
        <v>186</v>
      </c>
      <c r="C35" s="10" t="s">
        <v>187</v>
      </c>
      <c r="D35" s="10" t="s">
        <v>188</v>
      </c>
      <c r="E35" s="31" t="s">
        <v>151</v>
      </c>
      <c r="F35" s="7" t="s">
        <v>16</v>
      </c>
      <c r="G35" s="7">
        <v>9</v>
      </c>
      <c r="H35" s="8" t="s">
        <v>28</v>
      </c>
      <c r="I35" s="10"/>
      <c r="J35" s="8">
        <f>H35+I35</f>
        <v>20</v>
      </c>
      <c r="K35" s="10">
        <v>100</v>
      </c>
      <c r="L35" s="11">
        <f>J35/K35</f>
        <v>0.2</v>
      </c>
      <c r="M35" s="11"/>
      <c r="N35" s="8"/>
    </row>
    <row r="36" spans="1:14" s="12" customFormat="1" ht="17.25" customHeight="1">
      <c r="A36" s="7">
        <v>22</v>
      </c>
      <c r="B36" s="7" t="s">
        <v>311</v>
      </c>
      <c r="C36" s="29" t="s">
        <v>37</v>
      </c>
      <c r="D36" s="7" t="s">
        <v>264</v>
      </c>
      <c r="E36" s="43" t="s">
        <v>265</v>
      </c>
      <c r="F36" s="7" t="s">
        <v>16</v>
      </c>
      <c r="G36" s="7" t="s">
        <v>302</v>
      </c>
      <c r="H36" s="8" t="s">
        <v>28</v>
      </c>
      <c r="I36" s="10"/>
      <c r="J36" s="8" t="s">
        <v>28</v>
      </c>
      <c r="K36" s="10">
        <v>100</v>
      </c>
      <c r="L36" s="11">
        <v>0.2</v>
      </c>
      <c r="M36" s="11"/>
      <c r="N36" s="27" t="s">
        <v>304</v>
      </c>
    </row>
    <row r="37" spans="1:14" s="12" customFormat="1" ht="17.25" customHeight="1">
      <c r="A37" s="7">
        <v>10</v>
      </c>
      <c r="B37" s="8" t="s">
        <v>82</v>
      </c>
      <c r="C37" s="8" t="s">
        <v>83</v>
      </c>
      <c r="D37" s="9" t="s">
        <v>36</v>
      </c>
      <c r="E37" s="14" t="s">
        <v>51</v>
      </c>
      <c r="F37" s="7" t="s">
        <v>16</v>
      </c>
      <c r="G37" s="7">
        <v>9</v>
      </c>
      <c r="H37" s="8" t="s">
        <v>84</v>
      </c>
      <c r="I37" s="10">
        <v>0</v>
      </c>
      <c r="J37" s="8">
        <f>H37+I37</f>
        <v>18</v>
      </c>
      <c r="K37" s="10">
        <v>100</v>
      </c>
      <c r="L37" s="11">
        <f>J37/K37</f>
        <v>0.18</v>
      </c>
      <c r="M37" s="11"/>
      <c r="N37" s="27" t="s">
        <v>74</v>
      </c>
    </row>
    <row r="38" spans="1:14" s="12" customFormat="1" ht="15.75">
      <c r="A38" s="7">
        <v>19</v>
      </c>
      <c r="B38" s="7" t="s">
        <v>305</v>
      </c>
      <c r="C38" s="29" t="s">
        <v>306</v>
      </c>
      <c r="D38" s="7" t="s">
        <v>113</v>
      </c>
      <c r="E38" s="43" t="s">
        <v>265</v>
      </c>
      <c r="F38" s="7" t="s">
        <v>16</v>
      </c>
      <c r="G38" s="7" t="s">
        <v>302</v>
      </c>
      <c r="H38" s="8" t="s">
        <v>84</v>
      </c>
      <c r="I38" s="10"/>
      <c r="J38" s="8" t="s">
        <v>84</v>
      </c>
      <c r="K38" s="10">
        <v>100</v>
      </c>
      <c r="L38" s="11">
        <v>0.18</v>
      </c>
      <c r="M38" s="11"/>
      <c r="N38" s="27" t="s">
        <v>304</v>
      </c>
    </row>
    <row r="39" spans="1:14" s="12" customFormat="1" ht="15.75">
      <c r="A39" s="7">
        <v>1</v>
      </c>
      <c r="B39" s="25" t="s">
        <v>13</v>
      </c>
      <c r="C39" s="8" t="s">
        <v>14</v>
      </c>
      <c r="D39" s="9" t="s">
        <v>15</v>
      </c>
      <c r="E39" s="26" t="s">
        <v>33</v>
      </c>
      <c r="F39" s="7" t="s">
        <v>16</v>
      </c>
      <c r="G39" s="7">
        <v>9</v>
      </c>
      <c r="H39" s="8"/>
      <c r="I39" s="10"/>
      <c r="J39" s="8" t="s">
        <v>17</v>
      </c>
      <c r="K39" s="10">
        <v>100</v>
      </c>
      <c r="L39" s="11">
        <f t="shared" ref="L39:L45" si="3">J39/K39</f>
        <v>0.17</v>
      </c>
      <c r="M39" s="11"/>
      <c r="N39" s="8" t="s">
        <v>18</v>
      </c>
    </row>
    <row r="40" spans="1:14" s="12" customFormat="1" ht="15.75">
      <c r="A40" s="7">
        <v>5</v>
      </c>
      <c r="B40" s="8" t="s">
        <v>29</v>
      </c>
      <c r="C40" s="8" t="s">
        <v>30</v>
      </c>
      <c r="D40" s="9" t="s">
        <v>31</v>
      </c>
      <c r="E40" s="26" t="s">
        <v>33</v>
      </c>
      <c r="F40" s="7" t="s">
        <v>16</v>
      </c>
      <c r="G40" s="7">
        <v>9</v>
      </c>
      <c r="H40" s="8"/>
      <c r="I40" s="10"/>
      <c r="J40" s="8" t="s">
        <v>32</v>
      </c>
      <c r="K40" s="10">
        <v>100</v>
      </c>
      <c r="L40" s="11">
        <f t="shared" si="3"/>
        <v>0.15</v>
      </c>
      <c r="M40" s="11"/>
      <c r="N40" s="8" t="s">
        <v>18</v>
      </c>
    </row>
    <row r="41" spans="1:14" s="12" customFormat="1" ht="15.75">
      <c r="A41" s="7">
        <v>7</v>
      </c>
      <c r="B41" s="7" t="s">
        <v>72</v>
      </c>
      <c r="C41" s="7" t="s">
        <v>63</v>
      </c>
      <c r="D41" s="7" t="s">
        <v>73</v>
      </c>
      <c r="E41" s="14" t="s">
        <v>51</v>
      </c>
      <c r="F41" s="7" t="s">
        <v>16</v>
      </c>
      <c r="G41" s="7">
        <v>9</v>
      </c>
      <c r="H41" s="8" t="s">
        <v>32</v>
      </c>
      <c r="I41" s="10">
        <v>0</v>
      </c>
      <c r="J41" s="8">
        <f>H41+I41</f>
        <v>15</v>
      </c>
      <c r="K41" s="10">
        <v>100</v>
      </c>
      <c r="L41" s="11">
        <f t="shared" si="3"/>
        <v>0.15</v>
      </c>
      <c r="M41" s="11"/>
      <c r="N41" s="8" t="s">
        <v>74</v>
      </c>
    </row>
    <row r="42" spans="1:14" s="12" customFormat="1" ht="15.75">
      <c r="A42" s="7">
        <v>3</v>
      </c>
      <c r="B42" s="25" t="s">
        <v>22</v>
      </c>
      <c r="C42" s="7" t="s">
        <v>23</v>
      </c>
      <c r="D42" s="7" t="s">
        <v>24</v>
      </c>
      <c r="E42" s="26" t="s">
        <v>33</v>
      </c>
      <c r="F42" s="7" t="s">
        <v>16</v>
      </c>
      <c r="G42" s="7">
        <v>9</v>
      </c>
      <c r="H42" s="8"/>
      <c r="I42" s="10"/>
      <c r="J42" s="8" t="s">
        <v>25</v>
      </c>
      <c r="K42" s="10">
        <v>100</v>
      </c>
      <c r="L42" s="11">
        <f t="shared" si="3"/>
        <v>0.14000000000000001</v>
      </c>
      <c r="M42" s="11"/>
      <c r="N42" s="8" t="s">
        <v>18</v>
      </c>
    </row>
    <row r="43" spans="1:14" s="12" customFormat="1" ht="25.5">
      <c r="A43" s="7">
        <v>14</v>
      </c>
      <c r="B43" s="29" t="s">
        <v>189</v>
      </c>
      <c r="C43" s="8" t="s">
        <v>89</v>
      </c>
      <c r="D43" s="8" t="s">
        <v>190</v>
      </c>
      <c r="E43" s="31" t="s">
        <v>151</v>
      </c>
      <c r="F43" s="7" t="s">
        <v>16</v>
      </c>
      <c r="G43" s="7">
        <v>9</v>
      </c>
      <c r="H43" s="8" t="s">
        <v>25</v>
      </c>
      <c r="I43" s="10"/>
      <c r="J43" s="8">
        <f>H43+I43</f>
        <v>14</v>
      </c>
      <c r="K43" s="10">
        <v>100</v>
      </c>
      <c r="L43" s="11">
        <f t="shared" si="3"/>
        <v>0.14000000000000001</v>
      </c>
      <c r="M43" s="11"/>
      <c r="N43" s="27"/>
    </row>
    <row r="44" spans="1:14" s="12" customFormat="1" ht="15.75">
      <c r="A44" s="7">
        <v>12</v>
      </c>
      <c r="B44" s="7" t="s">
        <v>88</v>
      </c>
      <c r="C44" s="7" t="s">
        <v>89</v>
      </c>
      <c r="D44" s="7" t="s">
        <v>90</v>
      </c>
      <c r="E44" s="14" t="s">
        <v>51</v>
      </c>
      <c r="F44" s="7" t="s">
        <v>16</v>
      </c>
      <c r="G44" s="7">
        <v>9</v>
      </c>
      <c r="H44" s="8" t="s">
        <v>91</v>
      </c>
      <c r="I44" s="10">
        <v>0</v>
      </c>
      <c r="J44" s="8">
        <f>H44+I44</f>
        <v>12</v>
      </c>
      <c r="K44" s="10">
        <v>100</v>
      </c>
      <c r="L44" s="11">
        <f t="shared" si="3"/>
        <v>0.12</v>
      </c>
      <c r="M44" s="11"/>
      <c r="N44" s="27" t="s">
        <v>74</v>
      </c>
    </row>
    <row r="45" spans="1:14" s="12" customFormat="1" ht="15.75">
      <c r="A45" s="7">
        <v>2</v>
      </c>
      <c r="B45" s="10" t="s">
        <v>252</v>
      </c>
      <c r="C45" s="10" t="s">
        <v>103</v>
      </c>
      <c r="D45" s="10" t="s">
        <v>159</v>
      </c>
      <c r="E45" s="14" t="s">
        <v>250</v>
      </c>
      <c r="F45" s="7" t="s">
        <v>16</v>
      </c>
      <c r="G45" s="7">
        <v>9</v>
      </c>
      <c r="H45" s="8" t="s">
        <v>101</v>
      </c>
      <c r="I45" s="10"/>
      <c r="J45" s="8" t="s">
        <v>101</v>
      </c>
      <c r="K45" s="10">
        <v>100</v>
      </c>
      <c r="L45" s="11">
        <f t="shared" si="3"/>
        <v>0.11</v>
      </c>
      <c r="M45" s="11"/>
      <c r="N45" s="27" t="s">
        <v>251</v>
      </c>
    </row>
    <row r="46" spans="1:14" s="12" customFormat="1" ht="15.75">
      <c r="A46" s="7">
        <v>26</v>
      </c>
      <c r="B46" s="29" t="s">
        <v>320</v>
      </c>
      <c r="C46" s="7" t="s">
        <v>321</v>
      </c>
      <c r="D46" s="7" t="s">
        <v>322</v>
      </c>
      <c r="E46" s="43" t="s">
        <v>265</v>
      </c>
      <c r="F46" s="7" t="s">
        <v>16</v>
      </c>
      <c r="G46" s="7" t="s">
        <v>314</v>
      </c>
      <c r="H46" s="8" t="s">
        <v>101</v>
      </c>
      <c r="I46" s="10"/>
      <c r="J46" s="8" t="s">
        <v>101</v>
      </c>
      <c r="K46" s="10">
        <v>100</v>
      </c>
      <c r="L46" s="11">
        <v>0.11</v>
      </c>
      <c r="M46" s="11"/>
      <c r="N46" s="8" t="s">
        <v>268</v>
      </c>
    </row>
    <row r="47" spans="1:14" s="12" customFormat="1" ht="15.75">
      <c r="A47" s="7">
        <v>28</v>
      </c>
      <c r="B47" s="10" t="s">
        <v>325</v>
      </c>
      <c r="C47" s="37" t="s">
        <v>274</v>
      </c>
      <c r="D47" s="10" t="s">
        <v>36</v>
      </c>
      <c r="E47" s="43" t="s">
        <v>265</v>
      </c>
      <c r="F47" s="7" t="s">
        <v>16</v>
      </c>
      <c r="G47" s="7" t="s">
        <v>326</v>
      </c>
      <c r="H47" s="8" t="s">
        <v>101</v>
      </c>
      <c r="I47" s="10"/>
      <c r="J47" s="8" t="s">
        <v>101</v>
      </c>
      <c r="K47" s="10">
        <v>100</v>
      </c>
      <c r="L47" s="11">
        <v>0.11</v>
      </c>
      <c r="M47" s="11"/>
      <c r="N47" s="27" t="s">
        <v>304</v>
      </c>
    </row>
    <row r="48" spans="1:14" s="12" customFormat="1" ht="15.75">
      <c r="A48" s="7">
        <v>20</v>
      </c>
      <c r="B48" s="8" t="s">
        <v>307</v>
      </c>
      <c r="C48" s="29" t="s">
        <v>308</v>
      </c>
      <c r="D48" s="9" t="s">
        <v>113</v>
      </c>
      <c r="E48" s="43" t="s">
        <v>265</v>
      </c>
      <c r="F48" s="7" t="s">
        <v>16</v>
      </c>
      <c r="G48" s="7" t="s">
        <v>302</v>
      </c>
      <c r="H48" s="8" t="s">
        <v>115</v>
      </c>
      <c r="I48" s="10"/>
      <c r="J48" s="8" t="s">
        <v>115</v>
      </c>
      <c r="K48" s="10">
        <v>100</v>
      </c>
      <c r="L48" s="11">
        <v>0.09</v>
      </c>
      <c r="M48" s="11"/>
      <c r="N48" s="27" t="s">
        <v>304</v>
      </c>
    </row>
    <row r="49" spans="1:14" s="12" customFormat="1" ht="15.75">
      <c r="A49" s="7">
        <v>18</v>
      </c>
      <c r="B49" s="8" t="s">
        <v>300</v>
      </c>
      <c r="C49" s="29" t="s">
        <v>301</v>
      </c>
      <c r="D49" s="8" t="s">
        <v>24</v>
      </c>
      <c r="E49" s="43" t="s">
        <v>265</v>
      </c>
      <c r="F49" s="7" t="s">
        <v>16</v>
      </c>
      <c r="G49" s="7" t="s">
        <v>302</v>
      </c>
      <c r="H49" s="8" t="s">
        <v>303</v>
      </c>
      <c r="I49" s="10"/>
      <c r="J49" s="8" t="s">
        <v>303</v>
      </c>
      <c r="K49" s="10">
        <v>100</v>
      </c>
      <c r="L49" s="11">
        <v>0.08</v>
      </c>
      <c r="M49" s="11"/>
      <c r="N49" s="27" t="s">
        <v>304</v>
      </c>
    </row>
    <row r="50" spans="1:14" s="12" customFormat="1" ht="15.75">
      <c r="A50" s="7">
        <v>27</v>
      </c>
      <c r="B50" s="29" t="s">
        <v>323</v>
      </c>
      <c r="C50" s="7" t="s">
        <v>324</v>
      </c>
      <c r="D50" s="7" t="s">
        <v>15</v>
      </c>
      <c r="E50" s="43" t="s">
        <v>265</v>
      </c>
      <c r="F50" s="7" t="s">
        <v>16</v>
      </c>
      <c r="G50" s="7" t="s">
        <v>314</v>
      </c>
      <c r="H50" s="8" t="s">
        <v>303</v>
      </c>
      <c r="I50" s="10"/>
      <c r="J50" s="8" t="s">
        <v>303</v>
      </c>
      <c r="K50" s="10">
        <v>100</v>
      </c>
      <c r="L50" s="11">
        <v>0.08</v>
      </c>
      <c r="M50" s="11"/>
      <c r="N50" s="8" t="s">
        <v>268</v>
      </c>
    </row>
    <row r="51" spans="1:14" s="12" customFormat="1" ht="15.75">
      <c r="A51" s="7">
        <v>32</v>
      </c>
      <c r="B51" s="29" t="s">
        <v>335</v>
      </c>
      <c r="C51" s="8" t="s">
        <v>336</v>
      </c>
      <c r="D51" s="8" t="s">
        <v>105</v>
      </c>
      <c r="E51" s="43" t="s">
        <v>265</v>
      </c>
      <c r="F51" s="7" t="s">
        <v>16</v>
      </c>
      <c r="G51" s="7" t="s">
        <v>326</v>
      </c>
      <c r="H51" s="8" t="s">
        <v>303</v>
      </c>
      <c r="I51" s="10"/>
      <c r="J51" s="8">
        <f>H51+I51</f>
        <v>8</v>
      </c>
      <c r="K51" s="10">
        <v>100</v>
      </c>
      <c r="L51" s="11">
        <f>J51/K51</f>
        <v>0.08</v>
      </c>
      <c r="M51" s="11"/>
      <c r="N51" s="27" t="s">
        <v>304</v>
      </c>
    </row>
    <row r="52" spans="1:14" s="12" customFormat="1" ht="15.75">
      <c r="A52" s="7">
        <v>3</v>
      </c>
      <c r="B52" s="13" t="s">
        <v>253</v>
      </c>
      <c r="C52" s="7" t="s">
        <v>83</v>
      </c>
      <c r="D52" s="7" t="s">
        <v>24</v>
      </c>
      <c r="E52" s="24" t="s">
        <v>250</v>
      </c>
      <c r="F52" s="7" t="s">
        <v>16</v>
      </c>
      <c r="G52" s="7">
        <v>9</v>
      </c>
      <c r="H52" s="8" t="s">
        <v>17</v>
      </c>
      <c r="I52" s="10"/>
      <c r="J52" s="8" t="s">
        <v>17</v>
      </c>
      <c r="K52" s="10">
        <v>100</v>
      </c>
      <c r="L52" s="11">
        <v>0</v>
      </c>
      <c r="M52" s="11"/>
      <c r="N52" s="27" t="s">
        <v>251</v>
      </c>
    </row>
  </sheetData>
  <autoFilter ref="A2:N52">
    <sortState ref="A3:M52">
      <sortCondition descending="1" ref="L2:L52"/>
    </sortState>
  </autoFilter>
  <dataValidations count="2">
    <dataValidation type="list" allowBlank="1" showInputMessage="1" showErrorMessage="1" sqref="G3 H4 G8:G28 G30:G33 G35:G52">
      <formula1>t_class</formula1>
    </dataValidation>
    <dataValidation type="list" allowBlank="1" showInputMessage="1" showErrorMessage="1" sqref="G4 F7 F5 F3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A3" sqref="A3:XFD19"/>
    </sheetView>
  </sheetViews>
  <sheetFormatPr defaultRowHeight="15"/>
  <cols>
    <col min="1" max="1" width="5.42578125" customWidth="1"/>
    <col min="2" max="2" width="13.42578125" customWidth="1"/>
    <col min="3" max="3" width="14.42578125" customWidth="1"/>
    <col min="4" max="4" width="17.140625" customWidth="1"/>
    <col min="5" max="5" width="33.42578125" customWidth="1"/>
    <col min="11" max="11" width="11.42578125" customWidth="1"/>
    <col min="12" max="12" width="11.28515625" customWidth="1"/>
    <col min="13" max="13" width="14.85546875" customWidth="1"/>
    <col min="14" max="14" width="35.5703125" customWidth="1"/>
  </cols>
  <sheetData>
    <row r="2" spans="1:15" s="6" customFormat="1" ht="38.25" customHeight="1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338</v>
      </c>
      <c r="N2" s="4" t="s">
        <v>8</v>
      </c>
      <c r="O2" s="5"/>
    </row>
    <row r="3" spans="1:15" s="12" customFormat="1" ht="17.25" customHeight="1">
      <c r="A3" s="15">
        <v>1</v>
      </c>
      <c r="B3" s="44" t="s">
        <v>262</v>
      </c>
      <c r="C3" s="9" t="s">
        <v>263</v>
      </c>
      <c r="D3" s="29" t="s">
        <v>264</v>
      </c>
      <c r="E3" s="43" t="s">
        <v>265</v>
      </c>
      <c r="F3" s="7" t="s">
        <v>16</v>
      </c>
      <c r="G3" s="7" t="s">
        <v>266</v>
      </c>
      <c r="H3" s="8" t="s">
        <v>267</v>
      </c>
      <c r="I3" s="10"/>
      <c r="J3" s="8">
        <f t="shared" ref="J3:J15" si="0">H3+I3</f>
        <v>56</v>
      </c>
      <c r="K3" s="10">
        <v>100</v>
      </c>
      <c r="L3" s="11">
        <f t="shared" ref="L3:L19" si="1">J3/K3</f>
        <v>0.56000000000000005</v>
      </c>
      <c r="M3" s="11" t="s">
        <v>342</v>
      </c>
      <c r="N3" s="8" t="s">
        <v>268</v>
      </c>
    </row>
    <row r="4" spans="1:15" s="12" customFormat="1" ht="17.25" customHeight="1">
      <c r="A4" s="15">
        <v>10</v>
      </c>
      <c r="B4" s="7" t="s">
        <v>285</v>
      </c>
      <c r="C4" s="8" t="s">
        <v>240</v>
      </c>
      <c r="D4" s="29" t="s">
        <v>105</v>
      </c>
      <c r="E4" s="43" t="s">
        <v>265</v>
      </c>
      <c r="F4" s="7" t="s">
        <v>16</v>
      </c>
      <c r="G4" s="7" t="s">
        <v>126</v>
      </c>
      <c r="H4" s="8" t="s">
        <v>286</v>
      </c>
      <c r="I4" s="10"/>
      <c r="J4" s="8">
        <f t="shared" si="0"/>
        <v>50</v>
      </c>
      <c r="K4" s="10">
        <v>100</v>
      </c>
      <c r="L4" s="11">
        <f t="shared" si="1"/>
        <v>0.5</v>
      </c>
      <c r="M4" s="11" t="s">
        <v>342</v>
      </c>
      <c r="N4" s="8" t="s">
        <v>268</v>
      </c>
    </row>
    <row r="5" spans="1:15" s="12" customFormat="1" ht="17.25" customHeight="1">
      <c r="A5" s="15">
        <v>19</v>
      </c>
      <c r="B5" s="25" t="s">
        <v>200</v>
      </c>
      <c r="C5" s="8" t="s">
        <v>201</v>
      </c>
      <c r="D5" s="8"/>
      <c r="E5" s="34" t="s">
        <v>151</v>
      </c>
      <c r="F5" s="7" t="s">
        <v>16</v>
      </c>
      <c r="G5" s="7">
        <v>10</v>
      </c>
      <c r="H5" s="8" t="s">
        <v>202</v>
      </c>
      <c r="I5" s="10"/>
      <c r="J5" s="8">
        <f t="shared" si="0"/>
        <v>49</v>
      </c>
      <c r="K5" s="10">
        <v>100</v>
      </c>
      <c r="L5" s="11">
        <f t="shared" si="1"/>
        <v>0.49</v>
      </c>
      <c r="M5" s="11" t="s">
        <v>341</v>
      </c>
      <c r="N5" s="8"/>
    </row>
    <row r="6" spans="1:15" s="12" customFormat="1" ht="17.25" customHeight="1">
      <c r="A6" s="15">
        <v>2</v>
      </c>
      <c r="B6" s="8" t="s">
        <v>269</v>
      </c>
      <c r="C6" s="10" t="s">
        <v>270</v>
      </c>
      <c r="D6" s="29" t="s">
        <v>271</v>
      </c>
      <c r="E6" s="43" t="s">
        <v>265</v>
      </c>
      <c r="F6" s="7" t="s">
        <v>16</v>
      </c>
      <c r="G6" s="7" t="s">
        <v>266</v>
      </c>
      <c r="H6" s="8" t="s">
        <v>272</v>
      </c>
      <c r="I6" s="10"/>
      <c r="J6" s="8">
        <f t="shared" si="0"/>
        <v>48</v>
      </c>
      <c r="K6" s="10">
        <v>100</v>
      </c>
      <c r="L6" s="11">
        <f t="shared" si="1"/>
        <v>0.48</v>
      </c>
      <c r="M6" s="11" t="s">
        <v>343</v>
      </c>
      <c r="N6" s="27" t="s">
        <v>268</v>
      </c>
    </row>
    <row r="7" spans="1:15" s="12" customFormat="1" ht="17.25" customHeight="1">
      <c r="A7" s="15">
        <v>18</v>
      </c>
      <c r="B7" s="8" t="s">
        <v>197</v>
      </c>
      <c r="C7" s="8" t="s">
        <v>198</v>
      </c>
      <c r="D7" s="8" t="s">
        <v>70</v>
      </c>
      <c r="E7" s="34" t="s">
        <v>151</v>
      </c>
      <c r="F7" s="7" t="s">
        <v>16</v>
      </c>
      <c r="G7" s="7">
        <v>10</v>
      </c>
      <c r="H7" s="8" t="s">
        <v>199</v>
      </c>
      <c r="I7" s="10"/>
      <c r="J7" s="8">
        <f t="shared" si="0"/>
        <v>46</v>
      </c>
      <c r="K7" s="10">
        <v>100</v>
      </c>
      <c r="L7" s="11">
        <f t="shared" si="1"/>
        <v>0.46</v>
      </c>
      <c r="M7" s="11" t="s">
        <v>343</v>
      </c>
      <c r="N7" s="27"/>
    </row>
    <row r="8" spans="1:15" s="12" customFormat="1" ht="17.25" customHeight="1">
      <c r="A8" s="15">
        <v>24</v>
      </c>
      <c r="B8" s="8" t="s">
        <v>212</v>
      </c>
      <c r="C8" s="8" t="s">
        <v>213</v>
      </c>
      <c r="D8" s="9" t="s">
        <v>27</v>
      </c>
      <c r="E8" s="34" t="s">
        <v>151</v>
      </c>
      <c r="F8" s="7" t="s">
        <v>16</v>
      </c>
      <c r="G8" s="7">
        <v>10</v>
      </c>
      <c r="H8" s="8" t="s">
        <v>214</v>
      </c>
      <c r="I8" s="10"/>
      <c r="J8" s="8">
        <f t="shared" si="0"/>
        <v>45</v>
      </c>
      <c r="K8" s="10">
        <v>100</v>
      </c>
      <c r="L8" s="11">
        <f t="shared" si="1"/>
        <v>0.45</v>
      </c>
      <c r="M8" s="11" t="s">
        <v>343</v>
      </c>
      <c r="N8" s="27"/>
    </row>
    <row r="9" spans="1:15" s="12" customFormat="1" ht="17.25" customHeight="1">
      <c r="A9" s="15">
        <v>7</v>
      </c>
      <c r="B9" s="8" t="s">
        <v>58</v>
      </c>
      <c r="C9" s="7" t="s">
        <v>144</v>
      </c>
      <c r="D9" s="29" t="s">
        <v>60</v>
      </c>
      <c r="E9" s="43" t="s">
        <v>265</v>
      </c>
      <c r="F9" s="7" t="s">
        <v>16</v>
      </c>
      <c r="G9" s="7" t="s">
        <v>126</v>
      </c>
      <c r="H9" s="8" t="s">
        <v>214</v>
      </c>
      <c r="I9" s="10"/>
      <c r="J9" s="8">
        <f t="shared" si="0"/>
        <v>45</v>
      </c>
      <c r="K9" s="10">
        <v>100</v>
      </c>
      <c r="L9" s="11">
        <f t="shared" si="1"/>
        <v>0.45</v>
      </c>
      <c r="M9" s="11" t="s">
        <v>343</v>
      </c>
      <c r="N9" s="27" t="s">
        <v>268</v>
      </c>
    </row>
    <row r="10" spans="1:15" s="12" customFormat="1" ht="17.25" customHeight="1">
      <c r="A10" s="15">
        <v>8</v>
      </c>
      <c r="B10" s="7" t="s">
        <v>281</v>
      </c>
      <c r="C10" s="7" t="s">
        <v>282</v>
      </c>
      <c r="D10" s="29" t="s">
        <v>36</v>
      </c>
      <c r="E10" s="43" t="s">
        <v>265</v>
      </c>
      <c r="F10" s="7" t="s">
        <v>16</v>
      </c>
      <c r="G10" s="7" t="s">
        <v>126</v>
      </c>
      <c r="H10" s="8" t="s">
        <v>214</v>
      </c>
      <c r="I10" s="10"/>
      <c r="J10" s="8">
        <f t="shared" si="0"/>
        <v>45</v>
      </c>
      <c r="K10" s="10">
        <v>100</v>
      </c>
      <c r="L10" s="11">
        <f t="shared" si="1"/>
        <v>0.45</v>
      </c>
      <c r="M10" s="11" t="s">
        <v>343</v>
      </c>
      <c r="N10" s="8" t="s">
        <v>268</v>
      </c>
    </row>
    <row r="11" spans="1:15" s="12" customFormat="1" ht="17.25" customHeight="1">
      <c r="A11" s="15">
        <v>12</v>
      </c>
      <c r="B11" s="8" t="s">
        <v>288</v>
      </c>
      <c r="C11" s="7" t="s">
        <v>289</v>
      </c>
      <c r="D11" s="29" t="s">
        <v>290</v>
      </c>
      <c r="E11" s="43" t="s">
        <v>265</v>
      </c>
      <c r="F11" s="7" t="s">
        <v>16</v>
      </c>
      <c r="G11" s="7" t="s">
        <v>126</v>
      </c>
      <c r="H11" s="8" t="s">
        <v>214</v>
      </c>
      <c r="I11" s="10"/>
      <c r="J11" s="8">
        <f t="shared" si="0"/>
        <v>45</v>
      </c>
      <c r="K11" s="10">
        <v>100</v>
      </c>
      <c r="L11" s="11">
        <f t="shared" si="1"/>
        <v>0.45</v>
      </c>
      <c r="M11" s="11" t="s">
        <v>343</v>
      </c>
      <c r="N11" s="27" t="s">
        <v>268</v>
      </c>
    </row>
    <row r="12" spans="1:15" s="12" customFormat="1" ht="17.25" customHeight="1">
      <c r="A12" s="15">
        <v>20</v>
      </c>
      <c r="B12" s="7" t="s">
        <v>203</v>
      </c>
      <c r="C12" s="7" t="s">
        <v>161</v>
      </c>
      <c r="D12" s="7" t="s">
        <v>204</v>
      </c>
      <c r="E12" s="34" t="s">
        <v>151</v>
      </c>
      <c r="F12" s="7" t="s">
        <v>16</v>
      </c>
      <c r="G12" s="7">
        <v>10</v>
      </c>
      <c r="H12" s="8" t="s">
        <v>205</v>
      </c>
      <c r="I12" s="10"/>
      <c r="J12" s="8">
        <f t="shared" si="0"/>
        <v>44</v>
      </c>
      <c r="K12" s="10">
        <v>100</v>
      </c>
      <c r="L12" s="11">
        <f t="shared" si="1"/>
        <v>0.44</v>
      </c>
      <c r="M12" s="11" t="s">
        <v>343</v>
      </c>
      <c r="N12" s="27"/>
    </row>
    <row r="13" spans="1:15" s="12" customFormat="1" ht="15.75">
      <c r="A13" s="15">
        <v>9</v>
      </c>
      <c r="B13" s="7" t="s">
        <v>283</v>
      </c>
      <c r="C13" s="7" t="s">
        <v>284</v>
      </c>
      <c r="D13" s="29" t="s">
        <v>145</v>
      </c>
      <c r="E13" s="43" t="s">
        <v>265</v>
      </c>
      <c r="F13" s="7" t="s">
        <v>16</v>
      </c>
      <c r="G13" s="7" t="s">
        <v>126</v>
      </c>
      <c r="H13" s="8" t="s">
        <v>205</v>
      </c>
      <c r="I13" s="10"/>
      <c r="J13" s="8">
        <f t="shared" si="0"/>
        <v>44</v>
      </c>
      <c r="K13" s="10">
        <v>100</v>
      </c>
      <c r="L13" s="11">
        <f t="shared" si="1"/>
        <v>0.44</v>
      </c>
      <c r="M13" s="11" t="s">
        <v>343</v>
      </c>
      <c r="N13" s="8" t="s">
        <v>268</v>
      </c>
    </row>
    <row r="14" spans="1:15" s="12" customFormat="1" ht="45">
      <c r="A14" s="15">
        <v>22</v>
      </c>
      <c r="B14" s="8" t="s">
        <v>208</v>
      </c>
      <c r="C14" s="8" t="s">
        <v>83</v>
      </c>
      <c r="D14" s="9" t="s">
        <v>36</v>
      </c>
      <c r="E14" s="34" t="s">
        <v>151</v>
      </c>
      <c r="F14" s="7" t="s">
        <v>16</v>
      </c>
      <c r="G14" s="7">
        <v>10</v>
      </c>
      <c r="H14" s="8" t="s">
        <v>209</v>
      </c>
      <c r="I14" s="10"/>
      <c r="J14" s="8">
        <f t="shared" si="0"/>
        <v>42</v>
      </c>
      <c r="K14" s="10">
        <v>100</v>
      </c>
      <c r="L14" s="11">
        <f t="shared" si="1"/>
        <v>0.42</v>
      </c>
      <c r="M14" s="11" t="s">
        <v>343</v>
      </c>
      <c r="N14" s="27"/>
    </row>
    <row r="15" spans="1:15" s="12" customFormat="1" ht="15.75">
      <c r="A15" s="60">
        <v>3</v>
      </c>
      <c r="B15" s="10" t="s">
        <v>273</v>
      </c>
      <c r="C15" s="7" t="s">
        <v>274</v>
      </c>
      <c r="D15" s="29" t="s">
        <v>36</v>
      </c>
      <c r="E15" s="43" t="s">
        <v>265</v>
      </c>
      <c r="F15" s="7" t="s">
        <v>16</v>
      </c>
      <c r="G15" s="7" t="s">
        <v>266</v>
      </c>
      <c r="H15" s="8" t="s">
        <v>209</v>
      </c>
      <c r="I15" s="10"/>
      <c r="J15" s="8">
        <f t="shared" si="0"/>
        <v>42</v>
      </c>
      <c r="K15" s="10">
        <v>100</v>
      </c>
      <c r="L15" s="11">
        <f t="shared" si="1"/>
        <v>0.42</v>
      </c>
      <c r="M15" s="11" t="s">
        <v>343</v>
      </c>
      <c r="N15" s="27" t="s">
        <v>268</v>
      </c>
    </row>
    <row r="16" spans="1:15" s="12" customFormat="1" ht="28.5" customHeight="1">
      <c r="A16" s="55">
        <v>1</v>
      </c>
      <c r="B16" s="35" t="s">
        <v>239</v>
      </c>
      <c r="C16" s="35" t="s">
        <v>240</v>
      </c>
      <c r="D16" s="35" t="s">
        <v>159</v>
      </c>
      <c r="E16" s="32" t="s">
        <v>241</v>
      </c>
      <c r="F16" s="35" t="s">
        <v>16</v>
      </c>
      <c r="G16" s="35">
        <v>10</v>
      </c>
      <c r="H16" s="8" t="s">
        <v>52</v>
      </c>
      <c r="I16" s="10"/>
      <c r="J16" s="8" t="s">
        <v>52</v>
      </c>
      <c r="K16" s="10">
        <v>95</v>
      </c>
      <c r="L16" s="11">
        <f t="shared" si="1"/>
        <v>0.41052631578947368</v>
      </c>
      <c r="M16" s="11" t="s">
        <v>343</v>
      </c>
      <c r="N16" s="8" t="s">
        <v>242</v>
      </c>
    </row>
    <row r="17" spans="1:14" s="12" customFormat="1" ht="30" customHeight="1">
      <c r="A17" s="15">
        <v>17</v>
      </c>
      <c r="B17" s="25" t="s">
        <v>194</v>
      </c>
      <c r="C17" s="8" t="s">
        <v>195</v>
      </c>
      <c r="D17" s="8" t="s">
        <v>196</v>
      </c>
      <c r="E17" s="34" t="s">
        <v>151</v>
      </c>
      <c r="F17" s="7" t="s">
        <v>16</v>
      </c>
      <c r="G17" s="7">
        <v>10</v>
      </c>
      <c r="H17" s="8" t="s">
        <v>57</v>
      </c>
      <c r="I17" s="10"/>
      <c r="J17" s="8">
        <f>H17+I17</f>
        <v>40</v>
      </c>
      <c r="K17" s="10">
        <v>100</v>
      </c>
      <c r="L17" s="11">
        <f t="shared" si="1"/>
        <v>0.4</v>
      </c>
      <c r="M17" s="11" t="s">
        <v>343</v>
      </c>
      <c r="N17" s="27"/>
    </row>
    <row r="18" spans="1:14" s="12" customFormat="1" ht="31.5" customHeight="1">
      <c r="A18" s="15">
        <v>4</v>
      </c>
      <c r="B18" s="13" t="s">
        <v>275</v>
      </c>
      <c r="C18" s="7" t="s">
        <v>138</v>
      </c>
      <c r="D18" s="29" t="s">
        <v>276</v>
      </c>
      <c r="E18" s="43" t="s">
        <v>265</v>
      </c>
      <c r="F18" s="7" t="s">
        <v>16</v>
      </c>
      <c r="G18" s="7" t="s">
        <v>266</v>
      </c>
      <c r="H18" s="8" t="s">
        <v>57</v>
      </c>
      <c r="I18" s="10"/>
      <c r="J18" s="8">
        <f>H18+I18</f>
        <v>40</v>
      </c>
      <c r="K18" s="10">
        <v>100</v>
      </c>
      <c r="L18" s="11">
        <f t="shared" si="1"/>
        <v>0.4</v>
      </c>
      <c r="M18" s="11" t="s">
        <v>343</v>
      </c>
      <c r="N18" s="8" t="s">
        <v>268</v>
      </c>
    </row>
    <row r="19" spans="1:14" s="12" customFormat="1" ht="30" customHeight="1">
      <c r="A19" s="15">
        <v>5</v>
      </c>
      <c r="B19" s="7" t="s">
        <v>277</v>
      </c>
      <c r="C19" s="7" t="s">
        <v>270</v>
      </c>
      <c r="D19" s="29" t="s">
        <v>278</v>
      </c>
      <c r="E19" s="43" t="s">
        <v>265</v>
      </c>
      <c r="F19" s="7" t="s">
        <v>16</v>
      </c>
      <c r="G19" s="7" t="s">
        <v>266</v>
      </c>
      <c r="H19" s="8" t="s">
        <v>57</v>
      </c>
      <c r="I19" s="10"/>
      <c r="J19" s="8">
        <f>H19+I19</f>
        <v>40</v>
      </c>
      <c r="K19" s="10">
        <v>100</v>
      </c>
      <c r="L19" s="11">
        <f t="shared" si="1"/>
        <v>0.4</v>
      </c>
      <c r="M19" s="11" t="s">
        <v>343</v>
      </c>
      <c r="N19" s="8" t="s">
        <v>268</v>
      </c>
    </row>
    <row r="20" spans="1:14" s="12" customFormat="1" ht="28.5" customHeight="1">
      <c r="A20" s="15">
        <v>1</v>
      </c>
      <c r="B20" s="8" t="s">
        <v>48</v>
      </c>
      <c r="C20" s="9" t="s">
        <v>49</v>
      </c>
      <c r="D20" s="8" t="s">
        <v>50</v>
      </c>
      <c r="E20" s="32" t="s">
        <v>51</v>
      </c>
      <c r="F20" s="7" t="s">
        <v>16</v>
      </c>
      <c r="G20" s="7">
        <v>10</v>
      </c>
      <c r="H20" s="8" t="s">
        <v>52</v>
      </c>
      <c r="I20" s="10">
        <v>0</v>
      </c>
      <c r="J20" s="8" t="s">
        <v>52</v>
      </c>
      <c r="K20" s="10">
        <v>100</v>
      </c>
      <c r="L20" s="11">
        <v>0.39</v>
      </c>
      <c r="M20" s="11"/>
      <c r="N20" s="8" t="s">
        <v>53</v>
      </c>
    </row>
    <row r="21" spans="1:14" s="12" customFormat="1" ht="31.5" customHeight="1">
      <c r="A21" s="15">
        <v>2</v>
      </c>
      <c r="B21" s="10" t="s">
        <v>54</v>
      </c>
      <c r="C21" s="10" t="s">
        <v>55</v>
      </c>
      <c r="D21" s="10" t="s">
        <v>56</v>
      </c>
      <c r="E21" s="32" t="s">
        <v>51</v>
      </c>
      <c r="F21" s="7" t="s">
        <v>16</v>
      </c>
      <c r="G21" s="7">
        <v>10</v>
      </c>
      <c r="H21" s="8" t="s">
        <v>57</v>
      </c>
      <c r="I21" s="10">
        <v>0</v>
      </c>
      <c r="J21" s="8" t="s">
        <v>57</v>
      </c>
      <c r="K21" s="10">
        <v>100</v>
      </c>
      <c r="L21" s="11">
        <v>0.39</v>
      </c>
      <c r="M21" s="11"/>
      <c r="N21" s="27" t="s">
        <v>53</v>
      </c>
    </row>
    <row r="22" spans="1:14" s="12" customFormat="1" ht="30" customHeight="1">
      <c r="A22" s="55">
        <v>2</v>
      </c>
      <c r="B22" s="35" t="s">
        <v>243</v>
      </c>
      <c r="C22" s="35" t="s">
        <v>39</v>
      </c>
      <c r="D22" s="35" t="s">
        <v>36</v>
      </c>
      <c r="E22" s="32" t="s">
        <v>241</v>
      </c>
      <c r="F22" s="35" t="s">
        <v>16</v>
      </c>
      <c r="G22" s="35">
        <v>10</v>
      </c>
      <c r="H22" s="8" t="s">
        <v>244</v>
      </c>
      <c r="I22" s="10"/>
      <c r="J22" s="8" t="s">
        <v>244</v>
      </c>
      <c r="K22" s="10">
        <v>95</v>
      </c>
      <c r="L22" s="11">
        <f>J22/K22</f>
        <v>0.38947368421052631</v>
      </c>
      <c r="M22" s="11"/>
      <c r="N22" s="27" t="s">
        <v>245</v>
      </c>
    </row>
    <row r="23" spans="1:14" s="12" customFormat="1" ht="29.25" customHeight="1">
      <c r="A23" s="15">
        <v>3</v>
      </c>
      <c r="B23" s="13" t="s">
        <v>58</v>
      </c>
      <c r="C23" s="7" t="s">
        <v>59</v>
      </c>
      <c r="D23" s="7" t="s">
        <v>60</v>
      </c>
      <c r="E23" s="32" t="s">
        <v>51</v>
      </c>
      <c r="F23" s="7" t="s">
        <v>16</v>
      </c>
      <c r="G23" s="7">
        <v>10</v>
      </c>
      <c r="H23" s="8" t="s">
        <v>61</v>
      </c>
      <c r="I23" s="10">
        <v>0</v>
      </c>
      <c r="J23" s="8" t="s">
        <v>61</v>
      </c>
      <c r="K23" s="10">
        <v>100</v>
      </c>
      <c r="L23" s="11">
        <v>0.38</v>
      </c>
      <c r="M23" s="11"/>
      <c r="N23" s="8" t="s">
        <v>53</v>
      </c>
    </row>
    <row r="24" spans="1:14" s="12" customFormat="1" ht="28.5" customHeight="1">
      <c r="A24" s="15">
        <v>5</v>
      </c>
      <c r="B24" s="7" t="s">
        <v>66</v>
      </c>
      <c r="C24" s="7" t="s">
        <v>67</v>
      </c>
      <c r="D24" s="7" t="s">
        <v>27</v>
      </c>
      <c r="E24" s="32" t="s">
        <v>51</v>
      </c>
      <c r="F24" s="7" t="s">
        <v>16</v>
      </c>
      <c r="G24" s="7">
        <v>10</v>
      </c>
      <c r="H24" s="8" t="s">
        <v>61</v>
      </c>
      <c r="I24" s="10">
        <v>0</v>
      </c>
      <c r="J24" s="8" t="s">
        <v>61</v>
      </c>
      <c r="K24" s="10">
        <v>100</v>
      </c>
      <c r="L24" s="11">
        <v>0.38</v>
      </c>
      <c r="M24" s="11"/>
      <c r="N24" s="8" t="s">
        <v>53</v>
      </c>
    </row>
    <row r="25" spans="1:14" s="12" customFormat="1" ht="30" customHeight="1">
      <c r="A25" s="15">
        <v>7</v>
      </c>
      <c r="B25" s="28" t="s">
        <v>125</v>
      </c>
      <c r="C25" s="7" t="s">
        <v>37</v>
      </c>
      <c r="D25" s="7" t="s">
        <v>44</v>
      </c>
      <c r="E25" s="33" t="s">
        <v>108</v>
      </c>
      <c r="F25" s="7" t="s">
        <v>16</v>
      </c>
      <c r="G25" s="7" t="s">
        <v>126</v>
      </c>
      <c r="H25" s="8" t="s">
        <v>61</v>
      </c>
      <c r="I25" s="10">
        <v>0</v>
      </c>
      <c r="J25" s="8">
        <f>H25+I25</f>
        <v>38</v>
      </c>
      <c r="K25" s="10">
        <v>100</v>
      </c>
      <c r="L25" s="11">
        <f>J25/K25</f>
        <v>0.38</v>
      </c>
      <c r="M25" s="11"/>
      <c r="N25" s="8" t="s">
        <v>110</v>
      </c>
    </row>
    <row r="26" spans="1:14" s="23" customFormat="1" ht="17.25" customHeight="1">
      <c r="A26" s="61">
        <v>16</v>
      </c>
      <c r="B26" s="7" t="s">
        <v>192</v>
      </c>
      <c r="C26" s="7" t="s">
        <v>193</v>
      </c>
      <c r="D26" s="7" t="s">
        <v>47</v>
      </c>
      <c r="E26" s="34" t="s">
        <v>151</v>
      </c>
      <c r="F26" s="7" t="s">
        <v>16</v>
      </c>
      <c r="G26" s="7">
        <v>10</v>
      </c>
      <c r="H26" s="8" t="s">
        <v>61</v>
      </c>
      <c r="I26" s="10"/>
      <c r="J26" s="8">
        <f>H26+I26</f>
        <v>38</v>
      </c>
      <c r="K26" s="10">
        <v>100</v>
      </c>
      <c r="L26" s="11">
        <f>J26/K26</f>
        <v>0.38</v>
      </c>
      <c r="M26" s="11"/>
      <c r="N26" s="8"/>
    </row>
    <row r="27" spans="1:14" s="23" customFormat="1" ht="17.25" customHeight="1">
      <c r="A27" s="61">
        <v>6</v>
      </c>
      <c r="B27" s="7" t="s">
        <v>279</v>
      </c>
      <c r="C27" s="9" t="s">
        <v>195</v>
      </c>
      <c r="D27" s="29" t="s">
        <v>280</v>
      </c>
      <c r="E27" s="43" t="s">
        <v>265</v>
      </c>
      <c r="F27" s="7" t="s">
        <v>16</v>
      </c>
      <c r="G27" s="7" t="s">
        <v>266</v>
      </c>
      <c r="H27" s="8" t="s">
        <v>61</v>
      </c>
      <c r="I27" s="10"/>
      <c r="J27" s="8">
        <f>H27+I27</f>
        <v>38</v>
      </c>
      <c r="K27" s="10">
        <v>100</v>
      </c>
      <c r="L27" s="11">
        <f>J27/K27</f>
        <v>0.38</v>
      </c>
      <c r="M27" s="11"/>
      <c r="N27" s="8" t="s">
        <v>268</v>
      </c>
    </row>
    <row r="28" spans="1:14" s="12" customFormat="1" ht="17.25" customHeight="1">
      <c r="A28" s="15">
        <v>5</v>
      </c>
      <c r="B28" s="7" t="s">
        <v>257</v>
      </c>
      <c r="C28" s="7" t="s">
        <v>258</v>
      </c>
      <c r="D28" s="7" t="s">
        <v>196</v>
      </c>
      <c r="E28" s="32" t="s">
        <v>250</v>
      </c>
      <c r="F28" s="7" t="s">
        <v>16</v>
      </c>
      <c r="G28" s="7">
        <v>10</v>
      </c>
      <c r="H28" s="8" t="s">
        <v>77</v>
      </c>
      <c r="I28" s="10"/>
      <c r="J28" s="8" t="s">
        <v>77</v>
      </c>
      <c r="K28" s="10">
        <v>100</v>
      </c>
      <c r="L28" s="11">
        <f>J28/K28</f>
        <v>0.34</v>
      </c>
      <c r="M28" s="11"/>
      <c r="N28" s="8" t="s">
        <v>251</v>
      </c>
    </row>
    <row r="29" spans="1:14" s="12" customFormat="1" ht="17.25" customHeight="1">
      <c r="A29" s="15">
        <v>6</v>
      </c>
      <c r="B29" s="8" t="s">
        <v>68</v>
      </c>
      <c r="C29" s="9" t="s">
        <v>69</v>
      </c>
      <c r="D29" s="8" t="s">
        <v>70</v>
      </c>
      <c r="E29" s="32" t="s">
        <v>51</v>
      </c>
      <c r="F29" s="7" t="s">
        <v>16</v>
      </c>
      <c r="G29" s="7">
        <v>10</v>
      </c>
      <c r="H29" s="8" t="s">
        <v>71</v>
      </c>
      <c r="I29" s="10">
        <v>0</v>
      </c>
      <c r="J29" s="8" t="s">
        <v>71</v>
      </c>
      <c r="K29" s="10">
        <v>100</v>
      </c>
      <c r="L29" s="11">
        <v>0.33</v>
      </c>
      <c r="M29" s="11"/>
      <c r="N29" s="27" t="s">
        <v>53</v>
      </c>
    </row>
    <row r="30" spans="1:14" s="12" customFormat="1" ht="17.25" customHeight="1">
      <c r="A30" s="15">
        <v>6</v>
      </c>
      <c r="B30" s="8" t="s">
        <v>259</v>
      </c>
      <c r="C30" s="9" t="s">
        <v>69</v>
      </c>
      <c r="D30" s="8" t="s">
        <v>96</v>
      </c>
      <c r="E30" s="32" t="s">
        <v>250</v>
      </c>
      <c r="F30" s="7" t="s">
        <v>16</v>
      </c>
      <c r="G30" s="7">
        <v>10</v>
      </c>
      <c r="H30" s="8" t="s">
        <v>71</v>
      </c>
      <c r="I30" s="10"/>
      <c r="J30" s="8" t="s">
        <v>71</v>
      </c>
      <c r="K30" s="10">
        <v>100</v>
      </c>
      <c r="L30" s="11">
        <f>J30/K30</f>
        <v>0.33</v>
      </c>
      <c r="M30" s="11"/>
      <c r="N30" s="8" t="s">
        <v>251</v>
      </c>
    </row>
    <row r="31" spans="1:14" s="7" customFormat="1" ht="17.25" customHeight="1">
      <c r="A31" s="7">
        <v>4</v>
      </c>
      <c r="B31" s="7" t="s">
        <v>254</v>
      </c>
      <c r="C31" s="7" t="s">
        <v>255</v>
      </c>
      <c r="D31" s="7" t="s">
        <v>256</v>
      </c>
      <c r="E31" s="32" t="s">
        <v>250</v>
      </c>
      <c r="F31" s="7" t="s">
        <v>16</v>
      </c>
      <c r="G31" s="7">
        <v>10</v>
      </c>
      <c r="H31" s="8" t="s">
        <v>152</v>
      </c>
      <c r="I31" s="10"/>
      <c r="J31" s="8" t="s">
        <v>152</v>
      </c>
      <c r="K31" s="10">
        <v>100</v>
      </c>
      <c r="L31" s="11">
        <f>J31/K31</f>
        <v>0.31</v>
      </c>
      <c r="M31" s="11"/>
      <c r="N31" s="8" t="s">
        <v>251</v>
      </c>
    </row>
    <row r="32" spans="1:14" s="7" customFormat="1" ht="17.25" customHeight="1">
      <c r="A32" s="7">
        <v>4</v>
      </c>
      <c r="B32" s="7" t="s">
        <v>62</v>
      </c>
      <c r="C32" s="7" t="s">
        <v>63</v>
      </c>
      <c r="D32" s="7" t="s">
        <v>64</v>
      </c>
      <c r="E32" s="32" t="s">
        <v>51</v>
      </c>
      <c r="F32" s="7" t="s">
        <v>16</v>
      </c>
      <c r="G32" s="7">
        <v>10</v>
      </c>
      <c r="H32" s="8" t="s">
        <v>65</v>
      </c>
      <c r="I32" s="10">
        <v>0</v>
      </c>
      <c r="J32" s="8" t="s">
        <v>65</v>
      </c>
      <c r="K32" s="10">
        <v>100</v>
      </c>
      <c r="L32" s="11">
        <v>0.3</v>
      </c>
      <c r="M32" s="11"/>
      <c r="N32" s="27" t="s">
        <v>53</v>
      </c>
    </row>
    <row r="33" spans="1:14" s="7" customFormat="1" ht="17.25" customHeight="1">
      <c r="A33" s="7">
        <v>11</v>
      </c>
      <c r="B33" s="8" t="s">
        <v>287</v>
      </c>
      <c r="C33" s="8" t="s">
        <v>144</v>
      </c>
      <c r="D33" s="29" t="s">
        <v>113</v>
      </c>
      <c r="E33" s="43" t="s">
        <v>265</v>
      </c>
      <c r="F33" s="7" t="s">
        <v>16</v>
      </c>
      <c r="G33" s="7" t="s">
        <v>126</v>
      </c>
      <c r="H33" s="8" t="s">
        <v>65</v>
      </c>
      <c r="I33" s="10"/>
      <c r="J33" s="8">
        <f>H33+I33</f>
        <v>30</v>
      </c>
      <c r="K33" s="10">
        <v>100</v>
      </c>
      <c r="L33" s="11">
        <f t="shared" ref="L33:L42" si="2">J33/K33</f>
        <v>0.3</v>
      </c>
      <c r="M33" s="11"/>
      <c r="N33" s="8" t="s">
        <v>268</v>
      </c>
    </row>
    <row r="34" spans="1:14" s="7" customFormat="1" ht="17.25" customHeight="1">
      <c r="A34" s="7">
        <v>6</v>
      </c>
      <c r="B34" s="7" t="s">
        <v>34</v>
      </c>
      <c r="C34" s="7" t="s">
        <v>35</v>
      </c>
      <c r="D34" s="7" t="s">
        <v>36</v>
      </c>
      <c r="E34" s="36" t="s">
        <v>33</v>
      </c>
      <c r="F34" s="26" t="s">
        <v>16</v>
      </c>
      <c r="G34" s="7">
        <v>10</v>
      </c>
      <c r="I34" s="10"/>
      <c r="J34" s="10">
        <v>27</v>
      </c>
      <c r="K34" s="10">
        <v>100</v>
      </c>
      <c r="L34" s="11">
        <f t="shared" si="2"/>
        <v>0.27</v>
      </c>
      <c r="M34" s="11"/>
      <c r="N34" s="8" t="s">
        <v>18</v>
      </c>
    </row>
    <row r="35" spans="1:14" s="7" customFormat="1" ht="17.25" customHeight="1">
      <c r="A35" s="7">
        <v>8</v>
      </c>
      <c r="B35" s="28" t="s">
        <v>127</v>
      </c>
      <c r="C35" s="7" t="s">
        <v>76</v>
      </c>
      <c r="D35" s="7" t="s">
        <v>70</v>
      </c>
      <c r="E35" s="33" t="s">
        <v>108</v>
      </c>
      <c r="F35" s="7" t="s">
        <v>16</v>
      </c>
      <c r="G35" s="7" t="s">
        <v>126</v>
      </c>
      <c r="H35" s="8" t="s">
        <v>124</v>
      </c>
      <c r="I35" s="10">
        <v>0</v>
      </c>
      <c r="J35" s="8">
        <f>H35+I35</f>
        <v>27</v>
      </c>
      <c r="K35" s="10">
        <v>100</v>
      </c>
      <c r="L35" s="11">
        <f t="shared" si="2"/>
        <v>0.27</v>
      </c>
      <c r="M35" s="11"/>
      <c r="N35" s="8" t="s">
        <v>110</v>
      </c>
    </row>
    <row r="36" spans="1:14" s="7" customFormat="1" ht="17.25" customHeight="1">
      <c r="A36" s="7">
        <v>9</v>
      </c>
      <c r="B36" s="28" t="s">
        <v>128</v>
      </c>
      <c r="C36" s="8" t="s">
        <v>129</v>
      </c>
      <c r="D36" s="8" t="s">
        <v>96</v>
      </c>
      <c r="E36" s="33" t="s">
        <v>108</v>
      </c>
      <c r="F36" s="7" t="s">
        <v>16</v>
      </c>
      <c r="G36" s="7" t="s">
        <v>126</v>
      </c>
      <c r="H36" s="8" t="s">
        <v>130</v>
      </c>
      <c r="I36" s="10">
        <v>0</v>
      </c>
      <c r="J36" s="8">
        <f>H36+I36</f>
        <v>24</v>
      </c>
      <c r="K36" s="10">
        <v>100</v>
      </c>
      <c r="L36" s="11">
        <f t="shared" si="2"/>
        <v>0.24</v>
      </c>
      <c r="M36" s="11"/>
      <c r="N36" s="8" t="s">
        <v>110</v>
      </c>
    </row>
    <row r="37" spans="1:14" s="7" customFormat="1" ht="17.25" customHeight="1">
      <c r="A37" s="7">
        <v>15</v>
      </c>
      <c r="B37" s="8" t="s">
        <v>191</v>
      </c>
      <c r="C37" s="8" t="s">
        <v>67</v>
      </c>
      <c r="D37" s="8" t="s">
        <v>31</v>
      </c>
      <c r="E37" s="34" t="s">
        <v>151</v>
      </c>
      <c r="F37" s="7" t="s">
        <v>16</v>
      </c>
      <c r="G37" s="7">
        <v>10</v>
      </c>
      <c r="H37" s="8" t="s">
        <v>81</v>
      </c>
      <c r="I37" s="10"/>
      <c r="J37" s="8">
        <f>H37+I37</f>
        <v>23</v>
      </c>
      <c r="K37" s="10">
        <v>100</v>
      </c>
      <c r="L37" s="11">
        <f t="shared" si="2"/>
        <v>0.23</v>
      </c>
      <c r="M37" s="11"/>
      <c r="N37" s="27"/>
    </row>
    <row r="38" spans="1:14" s="7" customFormat="1" ht="17.25" customHeight="1">
      <c r="A38" s="7">
        <v>9</v>
      </c>
      <c r="B38" s="7" t="s">
        <v>40</v>
      </c>
      <c r="C38" s="7" t="s">
        <v>41</v>
      </c>
      <c r="D38" s="7" t="s">
        <v>24</v>
      </c>
      <c r="E38" s="36" t="s">
        <v>33</v>
      </c>
      <c r="F38" s="7" t="s">
        <v>16</v>
      </c>
      <c r="G38" s="7">
        <v>10</v>
      </c>
      <c r="I38" s="10"/>
      <c r="J38" s="10">
        <v>20</v>
      </c>
      <c r="K38" s="10">
        <v>100</v>
      </c>
      <c r="L38" s="11">
        <f t="shared" si="2"/>
        <v>0.2</v>
      </c>
      <c r="M38" s="11"/>
      <c r="N38" s="8" t="s">
        <v>18</v>
      </c>
    </row>
    <row r="39" spans="1:14" s="7" customFormat="1" ht="17.25" customHeight="1">
      <c r="A39" s="7">
        <v>21</v>
      </c>
      <c r="B39" s="10" t="s">
        <v>206</v>
      </c>
      <c r="C39" s="10" t="s">
        <v>207</v>
      </c>
      <c r="D39" s="10" t="s">
        <v>70</v>
      </c>
      <c r="E39" s="34" t="s">
        <v>151</v>
      </c>
      <c r="F39" s="7" t="s">
        <v>16</v>
      </c>
      <c r="G39" s="7">
        <v>10</v>
      </c>
      <c r="H39" s="8" t="s">
        <v>97</v>
      </c>
      <c r="I39" s="10"/>
      <c r="J39" s="8">
        <f>H39+I39</f>
        <v>19</v>
      </c>
      <c r="K39" s="10">
        <v>100</v>
      </c>
      <c r="L39" s="11">
        <f t="shared" si="2"/>
        <v>0.19</v>
      </c>
      <c r="M39" s="11"/>
      <c r="N39" s="27"/>
    </row>
    <row r="40" spans="1:14" s="7" customFormat="1" ht="15.75">
      <c r="A40" s="7">
        <v>8</v>
      </c>
      <c r="B40" s="7" t="s">
        <v>38</v>
      </c>
      <c r="C40" s="7" t="s">
        <v>39</v>
      </c>
      <c r="D40" s="7" t="s">
        <v>36</v>
      </c>
      <c r="E40" s="36" t="s">
        <v>33</v>
      </c>
      <c r="F40" s="26" t="s">
        <v>16</v>
      </c>
      <c r="G40" s="7">
        <v>10</v>
      </c>
      <c r="I40" s="10"/>
      <c r="J40" s="10">
        <v>18</v>
      </c>
      <c r="K40" s="10">
        <v>100</v>
      </c>
      <c r="L40" s="11">
        <f t="shared" si="2"/>
        <v>0.18</v>
      </c>
      <c r="M40" s="11"/>
      <c r="N40" s="8" t="s">
        <v>18</v>
      </c>
    </row>
    <row r="41" spans="1:14" s="7" customFormat="1" ht="45">
      <c r="A41" s="7">
        <v>23</v>
      </c>
      <c r="B41" s="7" t="s">
        <v>210</v>
      </c>
      <c r="C41" s="7" t="s">
        <v>39</v>
      </c>
      <c r="D41" s="7" t="s">
        <v>211</v>
      </c>
      <c r="E41" s="34" t="s">
        <v>151</v>
      </c>
      <c r="F41" s="7" t="s">
        <v>16</v>
      </c>
      <c r="G41" s="7">
        <v>10</v>
      </c>
      <c r="H41" s="8" t="s">
        <v>106</v>
      </c>
      <c r="I41" s="10"/>
      <c r="J41" s="8">
        <f>H41+I41</f>
        <v>16</v>
      </c>
      <c r="K41" s="10">
        <v>100</v>
      </c>
      <c r="L41" s="11">
        <f t="shared" si="2"/>
        <v>0.16</v>
      </c>
      <c r="M41" s="11"/>
      <c r="N41" s="8"/>
    </row>
    <row r="42" spans="1:14" s="7" customFormat="1" ht="15.75">
      <c r="A42" s="7">
        <v>7</v>
      </c>
      <c r="B42" s="7" t="s">
        <v>13</v>
      </c>
      <c r="C42" s="7" t="s">
        <v>37</v>
      </c>
      <c r="D42" s="7" t="s">
        <v>27</v>
      </c>
      <c r="E42" s="36" t="s">
        <v>33</v>
      </c>
      <c r="F42" s="7" t="s">
        <v>16</v>
      </c>
      <c r="G42" s="7">
        <v>10</v>
      </c>
      <c r="I42" s="10"/>
      <c r="J42" s="10">
        <v>15</v>
      </c>
      <c r="K42" s="10">
        <v>100</v>
      </c>
      <c r="L42" s="11">
        <f t="shared" si="2"/>
        <v>0.15</v>
      </c>
      <c r="M42" s="11"/>
      <c r="N42" s="8" t="s">
        <v>18</v>
      </c>
    </row>
  </sheetData>
  <autoFilter ref="A2:N42">
    <sortState ref="A3:N42">
      <sortCondition descending="1" ref="L2:L42"/>
    </sortState>
  </autoFilter>
  <dataValidations count="2">
    <dataValidation type="list" allowBlank="1" showInputMessage="1" showErrorMessage="1" sqref="G7:G25 G28:G42">
      <formula1>t_class</formula1>
    </dataValidation>
    <dataValidation type="list" allowBlank="1" showInputMessage="1" showErrorMessage="1" sqref="F4 F6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workbookViewId="0">
      <selection activeCell="A3" sqref="A3:XFD13"/>
    </sheetView>
  </sheetViews>
  <sheetFormatPr defaultRowHeight="15"/>
  <cols>
    <col min="1" max="1" width="5.140625" customWidth="1"/>
    <col min="2" max="2" width="16.7109375" customWidth="1"/>
    <col min="3" max="3" width="15.5703125" customWidth="1"/>
    <col min="4" max="4" width="17.28515625" customWidth="1"/>
    <col min="5" max="5" width="31.140625" customWidth="1"/>
    <col min="11" max="11" width="10.7109375" customWidth="1"/>
    <col min="12" max="12" width="11.7109375" customWidth="1"/>
    <col min="13" max="13" width="16.42578125" customWidth="1"/>
    <col min="14" max="14" width="37" customWidth="1"/>
  </cols>
  <sheetData>
    <row r="2" spans="1:15" s="6" customFormat="1" ht="38.25" customHeight="1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338</v>
      </c>
      <c r="N2" s="4" t="s">
        <v>8</v>
      </c>
      <c r="O2" s="5"/>
    </row>
    <row r="3" spans="1:15" s="12" customFormat="1" ht="15.75">
      <c r="A3" s="45">
        <v>14</v>
      </c>
      <c r="B3" s="46" t="s">
        <v>292</v>
      </c>
      <c r="C3" s="47" t="s">
        <v>67</v>
      </c>
      <c r="D3" s="48" t="s">
        <v>159</v>
      </c>
      <c r="E3" s="49" t="s">
        <v>265</v>
      </c>
      <c r="F3" s="26" t="s">
        <v>16</v>
      </c>
      <c r="G3" s="7">
        <v>11</v>
      </c>
      <c r="H3" s="8" t="s">
        <v>293</v>
      </c>
      <c r="I3" s="40"/>
      <c r="J3" s="39" t="s">
        <v>293</v>
      </c>
      <c r="K3" s="10">
        <v>100</v>
      </c>
      <c r="L3" s="11">
        <f>J3/K3</f>
        <v>0.77</v>
      </c>
      <c r="M3" s="11" t="s">
        <v>339</v>
      </c>
      <c r="N3" s="53" t="s">
        <v>268</v>
      </c>
    </row>
    <row r="4" spans="1:15" s="12" customFormat="1" ht="15.75">
      <c r="A4" s="45">
        <v>16</v>
      </c>
      <c r="B4" s="50" t="s">
        <v>212</v>
      </c>
      <c r="C4" s="46" t="s">
        <v>129</v>
      </c>
      <c r="D4" s="48" t="s">
        <v>31</v>
      </c>
      <c r="E4" s="49" t="s">
        <v>265</v>
      </c>
      <c r="F4" s="26" t="s">
        <v>16</v>
      </c>
      <c r="G4" s="7">
        <v>11</v>
      </c>
      <c r="H4" s="8" t="s">
        <v>296</v>
      </c>
      <c r="I4" s="40"/>
      <c r="J4" s="39">
        <f>H4+I4</f>
        <v>75</v>
      </c>
      <c r="K4" s="10">
        <v>100</v>
      </c>
      <c r="L4" s="11">
        <f>J4/K4</f>
        <v>0.75</v>
      </c>
      <c r="M4" s="11" t="s">
        <v>339</v>
      </c>
      <c r="N4" s="8" t="s">
        <v>268</v>
      </c>
    </row>
    <row r="5" spans="1:15" s="12" customFormat="1" ht="15.75">
      <c r="A5" s="7">
        <v>13</v>
      </c>
      <c r="B5" s="8" t="s">
        <v>92</v>
      </c>
      <c r="C5" s="9" t="s">
        <v>67</v>
      </c>
      <c r="D5" s="8" t="s">
        <v>93</v>
      </c>
      <c r="E5" s="14" t="s">
        <v>51</v>
      </c>
      <c r="F5" s="26" t="s">
        <v>16</v>
      </c>
      <c r="G5" s="7">
        <v>11</v>
      </c>
      <c r="H5" s="8" t="s">
        <v>94</v>
      </c>
      <c r="I5" s="10">
        <v>0</v>
      </c>
      <c r="J5" s="8" t="s">
        <v>94</v>
      </c>
      <c r="K5" s="10">
        <v>100</v>
      </c>
      <c r="L5" s="11">
        <v>0.69</v>
      </c>
      <c r="M5" s="11" t="s">
        <v>340</v>
      </c>
      <c r="N5" s="8" t="s">
        <v>74</v>
      </c>
    </row>
    <row r="6" spans="1:15" s="12" customFormat="1" ht="26.25">
      <c r="A6" s="7">
        <v>28</v>
      </c>
      <c r="B6" s="29" t="s">
        <v>224</v>
      </c>
      <c r="C6" s="7" t="s">
        <v>225</v>
      </c>
      <c r="D6" s="7" t="s">
        <v>226</v>
      </c>
      <c r="E6" s="30" t="s">
        <v>151</v>
      </c>
      <c r="F6" s="26" t="s">
        <v>16</v>
      </c>
      <c r="G6" s="19">
        <v>11</v>
      </c>
      <c r="H6" s="8" t="s">
        <v>227</v>
      </c>
      <c r="I6" s="10"/>
      <c r="J6" s="8">
        <f t="shared" ref="J6:J13" si="0">H6+I6</f>
        <v>67</v>
      </c>
      <c r="K6" s="10">
        <v>100</v>
      </c>
      <c r="L6" s="11">
        <f t="shared" ref="L6:L20" si="1">J6/K6</f>
        <v>0.67</v>
      </c>
      <c r="M6" s="11" t="s">
        <v>340</v>
      </c>
      <c r="N6" s="27"/>
    </row>
    <row r="7" spans="1:15" s="12" customFormat="1" ht="26.25">
      <c r="A7" s="7">
        <v>29</v>
      </c>
      <c r="B7" s="29" t="s">
        <v>228</v>
      </c>
      <c r="C7" s="7" t="s">
        <v>229</v>
      </c>
      <c r="D7" s="7" t="s">
        <v>230</v>
      </c>
      <c r="E7" s="30" t="s">
        <v>151</v>
      </c>
      <c r="F7" s="26" t="s">
        <v>16</v>
      </c>
      <c r="G7" s="19">
        <v>11</v>
      </c>
      <c r="H7" s="8" t="s">
        <v>227</v>
      </c>
      <c r="I7" s="10"/>
      <c r="J7" s="8">
        <f t="shared" si="0"/>
        <v>67</v>
      </c>
      <c r="K7" s="10">
        <v>100</v>
      </c>
      <c r="L7" s="11">
        <f t="shared" si="1"/>
        <v>0.67</v>
      </c>
      <c r="M7" s="11" t="s">
        <v>340</v>
      </c>
      <c r="N7" s="27"/>
    </row>
    <row r="8" spans="1:15" s="12" customFormat="1" ht="26.25">
      <c r="A8" s="7">
        <v>31</v>
      </c>
      <c r="B8" s="29" t="s">
        <v>235</v>
      </c>
      <c r="C8" s="8" t="s">
        <v>236</v>
      </c>
      <c r="D8" s="8" t="s">
        <v>237</v>
      </c>
      <c r="E8" s="30" t="s">
        <v>151</v>
      </c>
      <c r="F8" s="26" t="s">
        <v>16</v>
      </c>
      <c r="G8" s="7">
        <v>11</v>
      </c>
      <c r="H8" s="8" t="s">
        <v>238</v>
      </c>
      <c r="I8" s="10"/>
      <c r="J8" s="8">
        <f t="shared" si="0"/>
        <v>65</v>
      </c>
      <c r="K8" s="10">
        <v>100</v>
      </c>
      <c r="L8" s="11">
        <f t="shared" si="1"/>
        <v>0.65</v>
      </c>
      <c r="M8" s="11" t="s">
        <v>340</v>
      </c>
      <c r="N8" s="8"/>
    </row>
    <row r="9" spans="1:15" s="12" customFormat="1" ht="15.75">
      <c r="A9" s="45">
        <v>15</v>
      </c>
      <c r="B9" s="47" t="s">
        <v>294</v>
      </c>
      <c r="C9" s="46" t="s">
        <v>37</v>
      </c>
      <c r="D9" s="48" t="s">
        <v>15</v>
      </c>
      <c r="E9" s="49" t="s">
        <v>265</v>
      </c>
      <c r="F9" s="26" t="s">
        <v>16</v>
      </c>
      <c r="G9" s="7">
        <v>11</v>
      </c>
      <c r="H9" s="8" t="s">
        <v>295</v>
      </c>
      <c r="I9" s="40"/>
      <c r="J9" s="39">
        <f t="shared" si="0"/>
        <v>60</v>
      </c>
      <c r="K9" s="10">
        <v>100</v>
      </c>
      <c r="L9" s="11">
        <f t="shared" si="1"/>
        <v>0.6</v>
      </c>
      <c r="M9" s="11" t="s">
        <v>340</v>
      </c>
      <c r="N9" s="27" t="s">
        <v>268</v>
      </c>
    </row>
    <row r="10" spans="1:15" s="12" customFormat="1" ht="17.25" customHeight="1">
      <c r="A10" s="15">
        <v>25</v>
      </c>
      <c r="B10" s="29" t="s">
        <v>215</v>
      </c>
      <c r="C10" s="7" t="s">
        <v>216</v>
      </c>
      <c r="D10" s="7" t="s">
        <v>217</v>
      </c>
      <c r="E10" s="30" t="s">
        <v>151</v>
      </c>
      <c r="F10" s="26" t="s">
        <v>16</v>
      </c>
      <c r="G10" s="7">
        <v>11</v>
      </c>
      <c r="H10" s="8" t="s">
        <v>218</v>
      </c>
      <c r="I10" s="10"/>
      <c r="J10" s="8">
        <f t="shared" si="0"/>
        <v>59</v>
      </c>
      <c r="K10" s="10">
        <v>100</v>
      </c>
      <c r="L10" s="11">
        <f t="shared" si="1"/>
        <v>0.59</v>
      </c>
      <c r="M10" s="11" t="s">
        <v>340</v>
      </c>
      <c r="N10" s="8"/>
    </row>
    <row r="11" spans="1:15" s="12" customFormat="1" ht="17.25" customHeight="1">
      <c r="A11" s="54">
        <v>13</v>
      </c>
      <c r="B11" s="45" t="s">
        <v>291</v>
      </c>
      <c r="C11" s="51" t="s">
        <v>129</v>
      </c>
      <c r="D11" s="48" t="s">
        <v>96</v>
      </c>
      <c r="E11" s="49" t="s">
        <v>265</v>
      </c>
      <c r="F11" s="26" t="s">
        <v>16</v>
      </c>
      <c r="G11" s="7">
        <v>11</v>
      </c>
      <c r="H11" s="8" t="s">
        <v>139</v>
      </c>
      <c r="I11" s="40"/>
      <c r="J11" s="39">
        <f t="shared" si="0"/>
        <v>55</v>
      </c>
      <c r="K11" s="10">
        <v>100</v>
      </c>
      <c r="L11" s="11">
        <f t="shared" si="1"/>
        <v>0.55000000000000004</v>
      </c>
      <c r="M11" s="11" t="s">
        <v>340</v>
      </c>
      <c r="N11" s="8" t="s">
        <v>268</v>
      </c>
    </row>
    <row r="12" spans="1:15" s="12" customFormat="1" ht="26.25">
      <c r="A12" s="15">
        <v>30</v>
      </c>
      <c r="B12" s="29" t="s">
        <v>231</v>
      </c>
      <c r="C12" s="8" t="s">
        <v>232</v>
      </c>
      <c r="D12" s="9" t="s">
        <v>233</v>
      </c>
      <c r="E12" s="30" t="s">
        <v>151</v>
      </c>
      <c r="F12" s="26" t="s">
        <v>16</v>
      </c>
      <c r="G12" s="19">
        <v>11</v>
      </c>
      <c r="H12" s="8" t="s">
        <v>234</v>
      </c>
      <c r="I12" s="10"/>
      <c r="J12" s="8">
        <f t="shared" si="0"/>
        <v>53</v>
      </c>
      <c r="K12" s="10">
        <v>100</v>
      </c>
      <c r="L12" s="11">
        <f t="shared" si="1"/>
        <v>0.53</v>
      </c>
      <c r="M12" s="11" t="s">
        <v>340</v>
      </c>
      <c r="N12" s="27"/>
    </row>
    <row r="13" spans="1:15" s="12" customFormat="1" ht="26.25">
      <c r="A13" s="15">
        <v>27</v>
      </c>
      <c r="B13" s="29" t="s">
        <v>222</v>
      </c>
      <c r="C13" s="8" t="s">
        <v>223</v>
      </c>
      <c r="D13" s="8" t="s">
        <v>181</v>
      </c>
      <c r="E13" s="30" t="s">
        <v>151</v>
      </c>
      <c r="F13" s="26" t="s">
        <v>16</v>
      </c>
      <c r="G13" s="19">
        <v>11</v>
      </c>
      <c r="H13" s="8" t="s">
        <v>202</v>
      </c>
      <c r="I13" s="10"/>
      <c r="J13" s="8">
        <f t="shared" si="0"/>
        <v>49</v>
      </c>
      <c r="K13" s="10">
        <v>100</v>
      </c>
      <c r="L13" s="11">
        <f t="shared" si="1"/>
        <v>0.49</v>
      </c>
      <c r="M13" s="11" t="s">
        <v>341</v>
      </c>
      <c r="N13" s="27"/>
    </row>
    <row r="14" spans="1:15" s="12" customFormat="1" ht="15.75">
      <c r="A14" s="55">
        <v>3</v>
      </c>
      <c r="B14" s="35" t="s">
        <v>246</v>
      </c>
      <c r="C14" s="35" t="s">
        <v>247</v>
      </c>
      <c r="D14" s="35" t="s">
        <v>93</v>
      </c>
      <c r="E14" s="14" t="s">
        <v>241</v>
      </c>
      <c r="F14" s="26" t="s">
        <v>16</v>
      </c>
      <c r="G14" s="35">
        <v>11</v>
      </c>
      <c r="H14" s="8" t="s">
        <v>248</v>
      </c>
      <c r="I14" s="10"/>
      <c r="J14" s="8" t="s">
        <v>248</v>
      </c>
      <c r="K14" s="10">
        <v>90</v>
      </c>
      <c r="L14" s="11">
        <f t="shared" si="1"/>
        <v>0.3888888888888889</v>
      </c>
      <c r="M14" s="11"/>
      <c r="N14" s="27" t="s">
        <v>245</v>
      </c>
    </row>
    <row r="15" spans="1:15" s="12" customFormat="1" ht="15.75">
      <c r="A15" s="15">
        <v>7</v>
      </c>
      <c r="B15" s="7" t="s">
        <v>260</v>
      </c>
      <c r="C15" s="7" t="s">
        <v>261</v>
      </c>
      <c r="D15" s="7" t="s">
        <v>96</v>
      </c>
      <c r="E15" s="14" t="s">
        <v>250</v>
      </c>
      <c r="F15" s="26" t="s">
        <v>16</v>
      </c>
      <c r="G15" s="7">
        <v>11</v>
      </c>
      <c r="H15" s="8" t="s">
        <v>65</v>
      </c>
      <c r="I15" s="10"/>
      <c r="J15" s="8" t="s">
        <v>65</v>
      </c>
      <c r="K15" s="10">
        <v>100</v>
      </c>
      <c r="L15" s="11">
        <f t="shared" si="1"/>
        <v>0.3</v>
      </c>
      <c r="M15" s="11"/>
      <c r="N15" s="27" t="s">
        <v>251</v>
      </c>
    </row>
    <row r="16" spans="1:15" s="12" customFormat="1" ht="15.75">
      <c r="A16" s="7">
        <v>8</v>
      </c>
      <c r="B16" s="7" t="s">
        <v>249</v>
      </c>
      <c r="C16" s="7" t="s">
        <v>14</v>
      </c>
      <c r="D16" s="7" t="s">
        <v>70</v>
      </c>
      <c r="E16" s="14" t="s">
        <v>250</v>
      </c>
      <c r="F16" s="26" t="s">
        <v>16</v>
      </c>
      <c r="G16" s="7">
        <v>11</v>
      </c>
      <c r="H16" s="8" t="s">
        <v>142</v>
      </c>
      <c r="I16" s="10"/>
      <c r="J16" s="8" t="s">
        <v>142</v>
      </c>
      <c r="K16" s="10">
        <v>100</v>
      </c>
      <c r="L16" s="11">
        <f t="shared" si="1"/>
        <v>0.28999999999999998</v>
      </c>
      <c r="M16" s="11"/>
      <c r="N16" s="8" t="s">
        <v>251</v>
      </c>
    </row>
    <row r="17" spans="1:14" s="12" customFormat="1" ht="15.75">
      <c r="A17" s="7">
        <v>10</v>
      </c>
      <c r="B17" s="7" t="s">
        <v>42</v>
      </c>
      <c r="C17" s="7" t="s">
        <v>43</v>
      </c>
      <c r="D17" s="7" t="s">
        <v>44</v>
      </c>
      <c r="E17" s="26" t="s">
        <v>33</v>
      </c>
      <c r="F17" s="26" t="s">
        <v>16</v>
      </c>
      <c r="G17" s="7">
        <v>11</v>
      </c>
      <c r="H17" s="7"/>
      <c r="I17" s="10"/>
      <c r="J17" s="10">
        <v>27</v>
      </c>
      <c r="K17" s="10">
        <v>100</v>
      </c>
      <c r="L17" s="11">
        <f t="shared" si="1"/>
        <v>0.27</v>
      </c>
      <c r="M17" s="11"/>
      <c r="N17" s="8" t="s">
        <v>18</v>
      </c>
    </row>
    <row r="18" spans="1:14" s="12" customFormat="1" ht="26.25">
      <c r="A18" s="7">
        <v>6</v>
      </c>
      <c r="B18" s="28" t="s">
        <v>123</v>
      </c>
      <c r="C18" s="7" t="s">
        <v>37</v>
      </c>
      <c r="D18" s="7" t="s">
        <v>44</v>
      </c>
      <c r="E18" s="38" t="s">
        <v>108</v>
      </c>
      <c r="F18" s="26" t="s">
        <v>16</v>
      </c>
      <c r="G18" s="7" t="s">
        <v>109</v>
      </c>
      <c r="H18" s="8" t="s">
        <v>124</v>
      </c>
      <c r="I18" s="10">
        <v>0</v>
      </c>
      <c r="J18" s="8">
        <f>H18+I18</f>
        <v>27</v>
      </c>
      <c r="K18" s="10">
        <v>100</v>
      </c>
      <c r="L18" s="11">
        <f t="shared" si="1"/>
        <v>0.27</v>
      </c>
      <c r="M18" s="11"/>
      <c r="N18" s="8" t="s">
        <v>110</v>
      </c>
    </row>
    <row r="19" spans="1:14" s="12" customFormat="1" ht="15.75">
      <c r="A19" s="45">
        <v>17</v>
      </c>
      <c r="B19" s="52" t="s">
        <v>297</v>
      </c>
      <c r="C19" s="45" t="s">
        <v>298</v>
      </c>
      <c r="D19" s="45" t="s">
        <v>159</v>
      </c>
      <c r="E19" s="49" t="s">
        <v>265</v>
      </c>
      <c r="F19" s="26" t="s">
        <v>16</v>
      </c>
      <c r="G19" s="7">
        <v>11</v>
      </c>
      <c r="H19" s="8" t="s">
        <v>299</v>
      </c>
      <c r="I19" s="40"/>
      <c r="J19" s="39">
        <f>H19+I19</f>
        <v>21</v>
      </c>
      <c r="K19" s="10">
        <v>100</v>
      </c>
      <c r="L19" s="11">
        <f t="shared" si="1"/>
        <v>0.21</v>
      </c>
      <c r="M19" s="11"/>
      <c r="N19" s="8" t="s">
        <v>268</v>
      </c>
    </row>
    <row r="20" spans="1:14" s="12" customFormat="1" ht="15.75">
      <c r="A20" s="7">
        <v>14</v>
      </c>
      <c r="B20" s="10" t="s">
        <v>95</v>
      </c>
      <c r="C20" s="10" t="s">
        <v>14</v>
      </c>
      <c r="D20" s="10" t="s">
        <v>96</v>
      </c>
      <c r="E20" s="14" t="s">
        <v>51</v>
      </c>
      <c r="F20" s="26" t="s">
        <v>16</v>
      </c>
      <c r="G20" s="7">
        <v>11</v>
      </c>
      <c r="H20" s="8" t="s">
        <v>97</v>
      </c>
      <c r="I20" s="10">
        <v>0</v>
      </c>
      <c r="J20" s="8">
        <f>H20+I20</f>
        <v>19</v>
      </c>
      <c r="K20" s="10">
        <v>100</v>
      </c>
      <c r="L20" s="11">
        <f t="shared" si="1"/>
        <v>0.19</v>
      </c>
      <c r="M20" s="11"/>
      <c r="N20" s="27" t="s">
        <v>74</v>
      </c>
    </row>
    <row r="21" spans="1:14" s="12" customFormat="1" ht="15.75">
      <c r="A21" s="7">
        <v>15</v>
      </c>
      <c r="B21" s="8" t="s">
        <v>102</v>
      </c>
      <c r="C21" s="8" t="s">
        <v>103</v>
      </c>
      <c r="D21" s="8" t="s">
        <v>15</v>
      </c>
      <c r="E21" s="14" t="s">
        <v>51</v>
      </c>
      <c r="F21" s="26" t="s">
        <v>16</v>
      </c>
      <c r="G21" s="7">
        <v>11</v>
      </c>
      <c r="H21" s="8" t="s">
        <v>97</v>
      </c>
      <c r="I21" s="10">
        <v>0</v>
      </c>
      <c r="J21" s="8" t="s">
        <v>97</v>
      </c>
      <c r="K21" s="10">
        <v>100</v>
      </c>
      <c r="L21" s="11">
        <v>0.19</v>
      </c>
      <c r="M21" s="11"/>
      <c r="N21" s="27" t="s">
        <v>74</v>
      </c>
    </row>
    <row r="22" spans="1:14" s="12" customFormat="1" ht="31.5">
      <c r="A22" s="7">
        <v>2</v>
      </c>
      <c r="B22" s="28" t="s">
        <v>111</v>
      </c>
      <c r="C22" s="7" t="s">
        <v>112</v>
      </c>
      <c r="D22" s="7" t="s">
        <v>113</v>
      </c>
      <c r="E22" s="38" t="s">
        <v>108</v>
      </c>
      <c r="F22" s="26" t="s">
        <v>16</v>
      </c>
      <c r="G22" s="7" t="s">
        <v>109</v>
      </c>
      <c r="H22" s="8" t="s">
        <v>97</v>
      </c>
      <c r="I22" s="10">
        <v>0</v>
      </c>
      <c r="J22" s="8" t="s">
        <v>97</v>
      </c>
      <c r="K22" s="10">
        <v>100</v>
      </c>
      <c r="L22" s="11">
        <f t="shared" ref="L22:L30" si="2">J22/K22</f>
        <v>0.19</v>
      </c>
      <c r="M22" s="11"/>
      <c r="N22" s="8" t="s">
        <v>110</v>
      </c>
    </row>
    <row r="23" spans="1:14" s="23" customFormat="1" ht="17.25" customHeight="1">
      <c r="A23" s="56">
        <v>1</v>
      </c>
      <c r="B23" s="57" t="s">
        <v>337</v>
      </c>
      <c r="C23" s="58" t="s">
        <v>46</v>
      </c>
      <c r="D23" s="20" t="s">
        <v>107</v>
      </c>
      <c r="E23" s="59" t="s">
        <v>108</v>
      </c>
      <c r="F23" s="26" t="s">
        <v>16</v>
      </c>
      <c r="G23" s="56" t="s">
        <v>109</v>
      </c>
      <c r="H23" s="20" t="s">
        <v>17</v>
      </c>
      <c r="I23" s="21">
        <v>0</v>
      </c>
      <c r="J23" s="20" t="s">
        <v>17</v>
      </c>
      <c r="K23" s="21">
        <v>100</v>
      </c>
      <c r="L23" s="22">
        <f t="shared" si="2"/>
        <v>0.17</v>
      </c>
      <c r="M23" s="22"/>
      <c r="N23" s="20" t="s">
        <v>110</v>
      </c>
    </row>
    <row r="24" spans="1:14" s="12" customFormat="1" ht="17.25" customHeight="1">
      <c r="A24" s="7">
        <v>4</v>
      </c>
      <c r="B24" s="28" t="s">
        <v>116</v>
      </c>
      <c r="C24" s="8" t="s">
        <v>117</v>
      </c>
      <c r="D24" s="8" t="s">
        <v>118</v>
      </c>
      <c r="E24" s="38" t="s">
        <v>108</v>
      </c>
      <c r="F24" s="26" t="s">
        <v>16</v>
      </c>
      <c r="G24" s="7" t="s">
        <v>109</v>
      </c>
      <c r="H24" s="8" t="s">
        <v>17</v>
      </c>
      <c r="I24" s="10">
        <v>0</v>
      </c>
      <c r="J24" s="8" t="s">
        <v>17</v>
      </c>
      <c r="K24" s="10">
        <v>100</v>
      </c>
      <c r="L24" s="11">
        <f t="shared" si="2"/>
        <v>0.17</v>
      </c>
      <c r="M24" s="11"/>
      <c r="N24" s="8" t="s">
        <v>110</v>
      </c>
    </row>
    <row r="25" spans="1:14" s="12" customFormat="1" ht="17.25" customHeight="1">
      <c r="A25" s="7">
        <v>16</v>
      </c>
      <c r="B25" s="7" t="s">
        <v>104</v>
      </c>
      <c r="C25" s="7" t="s">
        <v>43</v>
      </c>
      <c r="D25" s="7" t="s">
        <v>105</v>
      </c>
      <c r="E25" s="14" t="s">
        <v>51</v>
      </c>
      <c r="F25" s="26" t="s">
        <v>16</v>
      </c>
      <c r="G25" s="7">
        <v>11</v>
      </c>
      <c r="H25" s="8" t="s">
        <v>106</v>
      </c>
      <c r="I25" s="10">
        <v>0</v>
      </c>
      <c r="J25" s="8">
        <f>H25+I25</f>
        <v>16</v>
      </c>
      <c r="K25" s="10">
        <v>100</v>
      </c>
      <c r="L25" s="11">
        <f t="shared" si="2"/>
        <v>0.16</v>
      </c>
      <c r="M25" s="11"/>
      <c r="N25" s="27" t="s">
        <v>74</v>
      </c>
    </row>
    <row r="26" spans="1:14" s="12" customFormat="1" ht="26.25">
      <c r="A26" s="7">
        <v>26</v>
      </c>
      <c r="B26" s="29" t="s">
        <v>219</v>
      </c>
      <c r="C26" s="7" t="s">
        <v>220</v>
      </c>
      <c r="D26" s="7" t="s">
        <v>221</v>
      </c>
      <c r="E26" s="30" t="s">
        <v>151</v>
      </c>
      <c r="F26" s="26" t="s">
        <v>16</v>
      </c>
      <c r="G26" s="19">
        <v>11</v>
      </c>
      <c r="H26" s="8" t="s">
        <v>32</v>
      </c>
      <c r="I26" s="10"/>
      <c r="J26" s="8">
        <f>H26+I26</f>
        <v>15</v>
      </c>
      <c r="K26" s="10">
        <v>100</v>
      </c>
      <c r="L26" s="11">
        <f t="shared" si="2"/>
        <v>0.15</v>
      </c>
      <c r="M26" s="11"/>
      <c r="N26" s="27"/>
    </row>
    <row r="27" spans="1:14" s="12" customFormat="1" ht="15.75">
      <c r="A27" s="7">
        <v>17</v>
      </c>
      <c r="B27" s="25" t="s">
        <v>98</v>
      </c>
      <c r="C27" s="8" t="s">
        <v>99</v>
      </c>
      <c r="D27" s="8" t="s">
        <v>100</v>
      </c>
      <c r="E27" s="14" t="s">
        <v>51</v>
      </c>
      <c r="F27" s="26" t="s">
        <v>16</v>
      </c>
      <c r="G27" s="7">
        <v>11</v>
      </c>
      <c r="H27" s="8" t="s">
        <v>101</v>
      </c>
      <c r="I27" s="10">
        <v>0</v>
      </c>
      <c r="J27" s="8">
        <f>H27+I27</f>
        <v>11</v>
      </c>
      <c r="K27" s="10">
        <v>100</v>
      </c>
      <c r="L27" s="11">
        <f t="shared" si="2"/>
        <v>0.11</v>
      </c>
      <c r="M27" s="11"/>
      <c r="N27" s="8" t="s">
        <v>74</v>
      </c>
    </row>
    <row r="28" spans="1:14" s="12" customFormat="1" ht="26.25">
      <c r="A28" s="7">
        <v>3</v>
      </c>
      <c r="B28" s="28" t="s">
        <v>114</v>
      </c>
      <c r="C28" s="8" t="s">
        <v>46</v>
      </c>
      <c r="D28" s="8" t="s">
        <v>36</v>
      </c>
      <c r="E28" s="38" t="s">
        <v>108</v>
      </c>
      <c r="F28" s="26" t="s">
        <v>16</v>
      </c>
      <c r="G28" s="7" t="s">
        <v>109</v>
      </c>
      <c r="H28" s="8" t="s">
        <v>115</v>
      </c>
      <c r="I28" s="10">
        <v>0</v>
      </c>
      <c r="J28" s="8" t="s">
        <v>115</v>
      </c>
      <c r="K28" s="10">
        <v>100</v>
      </c>
      <c r="L28" s="11">
        <f t="shared" si="2"/>
        <v>0.09</v>
      </c>
      <c r="M28" s="11"/>
      <c r="N28" s="8" t="s">
        <v>110</v>
      </c>
    </row>
    <row r="29" spans="1:14" s="12" customFormat="1" ht="26.25">
      <c r="A29" s="7">
        <v>5</v>
      </c>
      <c r="B29" s="28" t="s">
        <v>119</v>
      </c>
      <c r="C29" s="7" t="s">
        <v>120</v>
      </c>
      <c r="D29" s="7" t="s">
        <v>121</v>
      </c>
      <c r="E29" s="38" t="s">
        <v>108</v>
      </c>
      <c r="F29" s="26" t="s">
        <v>16</v>
      </c>
      <c r="G29" s="7" t="s">
        <v>109</v>
      </c>
      <c r="H29" s="8" t="s">
        <v>122</v>
      </c>
      <c r="I29" s="10">
        <v>0</v>
      </c>
      <c r="J29" s="8" t="s">
        <v>122</v>
      </c>
      <c r="K29" s="10">
        <v>100</v>
      </c>
      <c r="L29" s="11">
        <f t="shared" si="2"/>
        <v>7.0000000000000007E-2</v>
      </c>
      <c r="M29" s="11"/>
      <c r="N29" s="8" t="s">
        <v>110</v>
      </c>
    </row>
    <row r="30" spans="1:14" s="12" customFormat="1" ht="15.75">
      <c r="A30" s="7">
        <v>11</v>
      </c>
      <c r="B30" s="8" t="s">
        <v>45</v>
      </c>
      <c r="C30" s="13" t="s">
        <v>46</v>
      </c>
      <c r="D30" s="13" t="s">
        <v>47</v>
      </c>
      <c r="E30" s="26" t="s">
        <v>33</v>
      </c>
      <c r="F30" s="26" t="s">
        <v>16</v>
      </c>
      <c r="G30" s="7">
        <v>11</v>
      </c>
      <c r="H30" s="8"/>
      <c r="I30" s="10"/>
      <c r="J30" s="10">
        <f>H30+I30</f>
        <v>0</v>
      </c>
      <c r="K30" s="10">
        <v>100</v>
      </c>
      <c r="L30" s="11">
        <f t="shared" si="2"/>
        <v>0</v>
      </c>
      <c r="M30" s="11"/>
      <c r="N30" s="8" t="s">
        <v>18</v>
      </c>
    </row>
  </sheetData>
  <autoFilter ref="A2:N30">
    <sortState ref="A3:M30">
      <sortCondition descending="1" ref="L2:L30"/>
    </sortState>
  </autoFilter>
  <dataValidations count="1">
    <dataValidation type="list" allowBlank="1" showInputMessage="1" showErrorMessage="1" sqref="G24:G30 G4:G22">
      <formula1>t_class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workbookViewId="0">
      <selection sqref="A1:XFD1048576"/>
    </sheetView>
  </sheetViews>
  <sheetFormatPr defaultRowHeight="15"/>
  <cols>
    <col min="1" max="1" width="5.42578125" customWidth="1"/>
    <col min="2" max="2" width="16.140625" customWidth="1"/>
    <col min="3" max="3" width="15.140625" customWidth="1"/>
    <col min="4" max="4" width="17" customWidth="1"/>
    <col min="5" max="5" width="37" customWidth="1"/>
    <col min="11" max="11" width="10.5703125" customWidth="1"/>
    <col min="12" max="12" width="11" customWidth="1"/>
    <col min="13" max="13" width="13.140625" customWidth="1"/>
    <col min="14" max="14" width="27.42578125" customWidth="1"/>
  </cols>
  <sheetData>
    <row r="2" spans="1:15" s="6" customFormat="1" ht="38.25" customHeight="1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338</v>
      </c>
      <c r="N2" s="4" t="s">
        <v>8</v>
      </c>
      <c r="O2" s="5"/>
    </row>
    <row r="3" spans="1:15" s="12" customFormat="1" ht="17.25" customHeight="1">
      <c r="A3" s="7">
        <v>1</v>
      </c>
      <c r="B3" s="28" t="s">
        <v>137</v>
      </c>
      <c r="C3" s="9" t="s">
        <v>138</v>
      </c>
      <c r="D3" s="8" t="s">
        <v>15</v>
      </c>
      <c r="E3" s="16" t="s">
        <v>108</v>
      </c>
      <c r="F3" s="7" t="s">
        <v>16</v>
      </c>
      <c r="G3" s="7" t="s">
        <v>135</v>
      </c>
      <c r="H3" s="8" t="s">
        <v>139</v>
      </c>
      <c r="I3" s="10">
        <v>0</v>
      </c>
      <c r="J3" s="8">
        <f>H3+I3</f>
        <v>55</v>
      </c>
      <c r="K3" s="10">
        <v>100</v>
      </c>
      <c r="L3" s="11">
        <f>J3/K3</f>
        <v>0.55000000000000004</v>
      </c>
      <c r="M3" s="11" t="s">
        <v>340</v>
      </c>
      <c r="N3" s="8" t="s">
        <v>110</v>
      </c>
    </row>
    <row r="4" spans="1:15" s="12" customFormat="1" ht="17.25" customHeight="1">
      <c r="A4" s="7">
        <v>2</v>
      </c>
      <c r="B4" s="7" t="s">
        <v>316</v>
      </c>
      <c r="C4" s="37" t="s">
        <v>317</v>
      </c>
      <c r="D4" s="7" t="s">
        <v>318</v>
      </c>
      <c r="E4" s="43" t="s">
        <v>265</v>
      </c>
      <c r="F4" s="7" t="s">
        <v>16</v>
      </c>
      <c r="G4" s="7" t="s">
        <v>314</v>
      </c>
      <c r="H4" s="8" t="s">
        <v>234</v>
      </c>
      <c r="I4" s="10"/>
      <c r="J4" s="8" t="s">
        <v>234</v>
      </c>
      <c r="K4" s="10">
        <v>100</v>
      </c>
      <c r="L4" s="11">
        <v>0.53</v>
      </c>
      <c r="M4" s="11" t="s">
        <v>340</v>
      </c>
      <c r="N4" s="8" t="s">
        <v>268</v>
      </c>
    </row>
    <row r="5" spans="1:15" s="12" customFormat="1" ht="17.25" customHeight="1">
      <c r="A5" s="7">
        <v>3</v>
      </c>
      <c r="B5" s="28" t="s">
        <v>146</v>
      </c>
      <c r="C5" s="8" t="s">
        <v>147</v>
      </c>
      <c r="D5" s="8" t="s">
        <v>70</v>
      </c>
      <c r="E5" s="16" t="s">
        <v>108</v>
      </c>
      <c r="F5" s="7" t="s">
        <v>16</v>
      </c>
      <c r="G5" s="7" t="s">
        <v>135</v>
      </c>
      <c r="H5" s="8" t="s">
        <v>148</v>
      </c>
      <c r="I5" s="10">
        <v>0</v>
      </c>
      <c r="J5" s="8">
        <f>H5+I5</f>
        <v>52</v>
      </c>
      <c r="K5" s="10">
        <v>100</v>
      </c>
      <c r="L5" s="11">
        <f>J5/K5</f>
        <v>0.52</v>
      </c>
      <c r="M5" s="11" t="s">
        <v>340</v>
      </c>
      <c r="N5" s="8" t="s">
        <v>110</v>
      </c>
    </row>
    <row r="6" spans="1:15" s="12" customFormat="1" ht="17.25" customHeight="1">
      <c r="A6" s="7">
        <v>4</v>
      </c>
      <c r="B6" s="8" t="s">
        <v>309</v>
      </c>
      <c r="C6" s="29" t="s">
        <v>310</v>
      </c>
      <c r="D6" s="9" t="s">
        <v>15</v>
      </c>
      <c r="E6" s="43" t="s">
        <v>265</v>
      </c>
      <c r="F6" s="7" t="s">
        <v>16</v>
      </c>
      <c r="G6" s="7" t="s">
        <v>302</v>
      </c>
      <c r="H6" s="8" t="s">
        <v>148</v>
      </c>
      <c r="I6" s="10"/>
      <c r="J6" s="8" t="s">
        <v>148</v>
      </c>
      <c r="K6" s="10">
        <v>100</v>
      </c>
      <c r="L6" s="11">
        <v>0.52</v>
      </c>
      <c r="M6" s="11" t="s">
        <v>340</v>
      </c>
      <c r="N6" s="27" t="s">
        <v>304</v>
      </c>
    </row>
    <row r="7" spans="1:15" s="12" customFormat="1" ht="17.25" customHeight="1">
      <c r="A7" s="7">
        <v>5</v>
      </c>
      <c r="B7" s="28" t="s">
        <v>133</v>
      </c>
      <c r="C7" s="8" t="s">
        <v>134</v>
      </c>
      <c r="D7" s="8" t="s">
        <v>31</v>
      </c>
      <c r="E7" s="16" t="s">
        <v>108</v>
      </c>
      <c r="F7" s="7" t="s">
        <v>16</v>
      </c>
      <c r="G7" s="7" t="s">
        <v>135</v>
      </c>
      <c r="H7" s="8" t="s">
        <v>136</v>
      </c>
      <c r="I7" s="10">
        <v>0</v>
      </c>
      <c r="J7" s="8">
        <f>H7+I7</f>
        <v>51</v>
      </c>
      <c r="K7" s="10">
        <v>100</v>
      </c>
      <c r="L7" s="11">
        <f t="shared" ref="L7:L27" si="0">J7/K7</f>
        <v>0.51</v>
      </c>
      <c r="M7" s="11" t="s">
        <v>340</v>
      </c>
      <c r="N7" s="8" t="s">
        <v>110</v>
      </c>
    </row>
    <row r="8" spans="1:15" s="12" customFormat="1" ht="25.5">
      <c r="A8" s="7">
        <v>6</v>
      </c>
      <c r="B8" s="8" t="s">
        <v>165</v>
      </c>
      <c r="C8" s="9" t="s">
        <v>67</v>
      </c>
      <c r="D8" s="8" t="s">
        <v>166</v>
      </c>
      <c r="E8" s="31" t="s">
        <v>151</v>
      </c>
      <c r="F8" s="7" t="s">
        <v>16</v>
      </c>
      <c r="G8" s="7">
        <v>9</v>
      </c>
      <c r="H8" s="8" t="s">
        <v>167</v>
      </c>
      <c r="I8" s="10"/>
      <c r="J8" s="8">
        <f>H8+I8</f>
        <v>43</v>
      </c>
      <c r="K8" s="10">
        <v>100</v>
      </c>
      <c r="L8" s="11">
        <f t="shared" si="0"/>
        <v>0.43</v>
      </c>
      <c r="M8" s="11" t="s">
        <v>341</v>
      </c>
      <c r="N8" s="8"/>
    </row>
    <row r="9" spans="1:15" s="12" customFormat="1" ht="25.5">
      <c r="A9" s="7">
        <v>7</v>
      </c>
      <c r="B9" s="7" t="s">
        <v>168</v>
      </c>
      <c r="C9" s="7" t="s">
        <v>169</v>
      </c>
      <c r="D9" s="7" t="s">
        <v>170</v>
      </c>
      <c r="E9" s="31" t="s">
        <v>151</v>
      </c>
      <c r="F9" s="7" t="s">
        <v>16</v>
      </c>
      <c r="G9" s="7">
        <v>9</v>
      </c>
      <c r="H9" s="8" t="s">
        <v>167</v>
      </c>
      <c r="I9" s="10"/>
      <c r="J9" s="8">
        <f>H9+I9</f>
        <v>43</v>
      </c>
      <c r="K9" s="10">
        <v>100</v>
      </c>
      <c r="L9" s="11">
        <f t="shared" si="0"/>
        <v>0.43</v>
      </c>
      <c r="M9" s="11" t="s">
        <v>341</v>
      </c>
      <c r="N9" s="27"/>
    </row>
    <row r="10" spans="1:15" s="12" customFormat="1" ht="17.25" customHeight="1">
      <c r="A10" s="7">
        <v>8</v>
      </c>
      <c r="B10" s="35" t="s">
        <v>246</v>
      </c>
      <c r="C10" s="35" t="s">
        <v>69</v>
      </c>
      <c r="D10" s="35" t="s">
        <v>93</v>
      </c>
      <c r="E10" s="14" t="s">
        <v>241</v>
      </c>
      <c r="F10" s="35" t="s">
        <v>16</v>
      </c>
      <c r="G10" s="35">
        <v>9</v>
      </c>
      <c r="H10" s="8" t="s">
        <v>57</v>
      </c>
      <c r="I10" s="10"/>
      <c r="J10" s="8" t="s">
        <v>57</v>
      </c>
      <c r="K10" s="10">
        <v>97</v>
      </c>
      <c r="L10" s="11">
        <f t="shared" si="0"/>
        <v>0.41237113402061853</v>
      </c>
      <c r="M10" s="11" t="s">
        <v>341</v>
      </c>
      <c r="N10" s="8" t="s">
        <v>242</v>
      </c>
    </row>
    <row r="11" spans="1:15" s="12" customFormat="1" ht="17.25" customHeight="1">
      <c r="A11" s="7">
        <v>9</v>
      </c>
      <c r="B11" s="44" t="s">
        <v>262</v>
      </c>
      <c r="C11" s="9" t="s">
        <v>263</v>
      </c>
      <c r="D11" s="29" t="s">
        <v>264</v>
      </c>
      <c r="E11" s="43" t="s">
        <v>265</v>
      </c>
      <c r="F11" s="7" t="s">
        <v>16</v>
      </c>
      <c r="G11" s="7" t="s">
        <v>266</v>
      </c>
      <c r="H11" s="8" t="s">
        <v>267</v>
      </c>
      <c r="I11" s="10"/>
      <c r="J11" s="8">
        <f t="shared" ref="J11:J23" si="1">H11+I11</f>
        <v>56</v>
      </c>
      <c r="K11" s="10">
        <v>100</v>
      </c>
      <c r="L11" s="11">
        <f t="shared" si="0"/>
        <v>0.56000000000000005</v>
      </c>
      <c r="M11" s="11" t="s">
        <v>342</v>
      </c>
      <c r="N11" s="8" t="s">
        <v>268</v>
      </c>
    </row>
    <row r="12" spans="1:15" s="12" customFormat="1" ht="17.25" customHeight="1">
      <c r="A12" s="7">
        <v>10</v>
      </c>
      <c r="B12" s="7" t="s">
        <v>285</v>
      </c>
      <c r="C12" s="8" t="s">
        <v>240</v>
      </c>
      <c r="D12" s="29" t="s">
        <v>105</v>
      </c>
      <c r="E12" s="43" t="s">
        <v>265</v>
      </c>
      <c r="F12" s="7" t="s">
        <v>16</v>
      </c>
      <c r="G12" s="7" t="s">
        <v>126</v>
      </c>
      <c r="H12" s="8" t="s">
        <v>286</v>
      </c>
      <c r="I12" s="10"/>
      <c r="J12" s="8">
        <f t="shared" si="1"/>
        <v>50</v>
      </c>
      <c r="K12" s="10">
        <v>100</v>
      </c>
      <c r="L12" s="11">
        <f t="shared" si="0"/>
        <v>0.5</v>
      </c>
      <c r="M12" s="11" t="s">
        <v>342</v>
      </c>
      <c r="N12" s="8" t="s">
        <v>268</v>
      </c>
    </row>
    <row r="13" spans="1:15" s="12" customFormat="1" ht="17.25" customHeight="1">
      <c r="A13" s="7">
        <v>11</v>
      </c>
      <c r="B13" s="25" t="s">
        <v>200</v>
      </c>
      <c r="C13" s="8" t="s">
        <v>201</v>
      </c>
      <c r="D13" s="8"/>
      <c r="E13" s="34" t="s">
        <v>151</v>
      </c>
      <c r="F13" s="7" t="s">
        <v>16</v>
      </c>
      <c r="G13" s="7">
        <v>10</v>
      </c>
      <c r="H13" s="8" t="s">
        <v>202</v>
      </c>
      <c r="I13" s="10"/>
      <c r="J13" s="8">
        <f t="shared" si="1"/>
        <v>49</v>
      </c>
      <c r="K13" s="10">
        <v>100</v>
      </c>
      <c r="L13" s="11">
        <f t="shared" si="0"/>
        <v>0.49</v>
      </c>
      <c r="M13" s="11" t="s">
        <v>341</v>
      </c>
      <c r="N13" s="8"/>
    </row>
    <row r="14" spans="1:15" s="12" customFormat="1" ht="17.25" customHeight="1">
      <c r="A14" s="7">
        <v>12</v>
      </c>
      <c r="B14" s="8" t="s">
        <v>269</v>
      </c>
      <c r="C14" s="10" t="s">
        <v>270</v>
      </c>
      <c r="D14" s="29" t="s">
        <v>271</v>
      </c>
      <c r="E14" s="43" t="s">
        <v>265</v>
      </c>
      <c r="F14" s="7" t="s">
        <v>16</v>
      </c>
      <c r="G14" s="7" t="s">
        <v>266</v>
      </c>
      <c r="H14" s="8" t="s">
        <v>272</v>
      </c>
      <c r="I14" s="10"/>
      <c r="J14" s="8">
        <f t="shared" si="1"/>
        <v>48</v>
      </c>
      <c r="K14" s="10">
        <v>100</v>
      </c>
      <c r="L14" s="11">
        <f t="shared" si="0"/>
        <v>0.48</v>
      </c>
      <c r="M14" s="11" t="s">
        <v>343</v>
      </c>
      <c r="N14" s="27" t="s">
        <v>268</v>
      </c>
    </row>
    <row r="15" spans="1:15" s="12" customFormat="1" ht="17.25" customHeight="1">
      <c r="A15" s="7">
        <v>13</v>
      </c>
      <c r="B15" s="8" t="s">
        <v>197</v>
      </c>
      <c r="C15" s="8" t="s">
        <v>198</v>
      </c>
      <c r="D15" s="8" t="s">
        <v>70</v>
      </c>
      <c r="E15" s="34" t="s">
        <v>151</v>
      </c>
      <c r="F15" s="7" t="s">
        <v>16</v>
      </c>
      <c r="G15" s="7">
        <v>10</v>
      </c>
      <c r="H15" s="8" t="s">
        <v>199</v>
      </c>
      <c r="I15" s="10"/>
      <c r="J15" s="8">
        <f t="shared" si="1"/>
        <v>46</v>
      </c>
      <c r="K15" s="10">
        <v>100</v>
      </c>
      <c r="L15" s="11">
        <f t="shared" si="0"/>
        <v>0.46</v>
      </c>
      <c r="M15" s="11" t="s">
        <v>343</v>
      </c>
      <c r="N15" s="27"/>
    </row>
    <row r="16" spans="1:15" s="12" customFormat="1" ht="17.25" customHeight="1">
      <c r="A16" s="7">
        <v>14</v>
      </c>
      <c r="B16" s="8" t="s">
        <v>212</v>
      </c>
      <c r="C16" s="8" t="s">
        <v>213</v>
      </c>
      <c r="D16" s="9" t="s">
        <v>27</v>
      </c>
      <c r="E16" s="34" t="s">
        <v>151</v>
      </c>
      <c r="F16" s="7" t="s">
        <v>16</v>
      </c>
      <c r="G16" s="7">
        <v>10</v>
      </c>
      <c r="H16" s="8" t="s">
        <v>214</v>
      </c>
      <c r="I16" s="10"/>
      <c r="J16" s="8">
        <f t="shared" si="1"/>
        <v>45</v>
      </c>
      <c r="K16" s="10">
        <v>100</v>
      </c>
      <c r="L16" s="11">
        <f t="shared" si="0"/>
        <v>0.45</v>
      </c>
      <c r="M16" s="11" t="s">
        <v>343</v>
      </c>
      <c r="N16" s="27"/>
    </row>
    <row r="17" spans="1:14" s="12" customFormat="1" ht="17.25" customHeight="1">
      <c r="A17" s="7">
        <v>15</v>
      </c>
      <c r="B17" s="8" t="s">
        <v>58</v>
      </c>
      <c r="C17" s="7" t="s">
        <v>144</v>
      </c>
      <c r="D17" s="29" t="s">
        <v>60</v>
      </c>
      <c r="E17" s="43" t="s">
        <v>265</v>
      </c>
      <c r="F17" s="7" t="s">
        <v>16</v>
      </c>
      <c r="G17" s="7" t="s">
        <v>126</v>
      </c>
      <c r="H17" s="8" t="s">
        <v>214</v>
      </c>
      <c r="I17" s="10"/>
      <c r="J17" s="8">
        <f t="shared" si="1"/>
        <v>45</v>
      </c>
      <c r="K17" s="10">
        <v>100</v>
      </c>
      <c r="L17" s="11">
        <f t="shared" si="0"/>
        <v>0.45</v>
      </c>
      <c r="M17" s="11" t="s">
        <v>343</v>
      </c>
      <c r="N17" s="27" t="s">
        <v>268</v>
      </c>
    </row>
    <row r="18" spans="1:14" s="12" customFormat="1" ht="17.25" customHeight="1">
      <c r="A18" s="7">
        <v>16</v>
      </c>
      <c r="B18" s="7" t="s">
        <v>281</v>
      </c>
      <c r="C18" s="7" t="s">
        <v>282</v>
      </c>
      <c r="D18" s="29" t="s">
        <v>36</v>
      </c>
      <c r="E18" s="43" t="s">
        <v>265</v>
      </c>
      <c r="F18" s="7" t="s">
        <v>16</v>
      </c>
      <c r="G18" s="7" t="s">
        <v>126</v>
      </c>
      <c r="H18" s="8" t="s">
        <v>214</v>
      </c>
      <c r="I18" s="10"/>
      <c r="J18" s="8">
        <f t="shared" si="1"/>
        <v>45</v>
      </c>
      <c r="K18" s="10">
        <v>100</v>
      </c>
      <c r="L18" s="11">
        <f t="shared" si="0"/>
        <v>0.45</v>
      </c>
      <c r="M18" s="11" t="s">
        <v>343</v>
      </c>
      <c r="N18" s="8" t="s">
        <v>268</v>
      </c>
    </row>
    <row r="19" spans="1:14" s="12" customFormat="1" ht="17.25" customHeight="1">
      <c r="A19" s="7">
        <v>17</v>
      </c>
      <c r="B19" s="8" t="s">
        <v>288</v>
      </c>
      <c r="C19" s="7" t="s">
        <v>289</v>
      </c>
      <c r="D19" s="29" t="s">
        <v>290</v>
      </c>
      <c r="E19" s="43" t="s">
        <v>265</v>
      </c>
      <c r="F19" s="7" t="s">
        <v>16</v>
      </c>
      <c r="G19" s="7" t="s">
        <v>126</v>
      </c>
      <c r="H19" s="8" t="s">
        <v>214</v>
      </c>
      <c r="I19" s="10"/>
      <c r="J19" s="8">
        <f t="shared" si="1"/>
        <v>45</v>
      </c>
      <c r="K19" s="10">
        <v>100</v>
      </c>
      <c r="L19" s="11">
        <f t="shared" si="0"/>
        <v>0.45</v>
      </c>
      <c r="M19" s="11" t="s">
        <v>343</v>
      </c>
      <c r="N19" s="27" t="s">
        <v>268</v>
      </c>
    </row>
    <row r="20" spans="1:14" s="12" customFormat="1" ht="17.25" customHeight="1">
      <c r="A20" s="7">
        <v>18</v>
      </c>
      <c r="B20" s="7" t="s">
        <v>203</v>
      </c>
      <c r="C20" s="7" t="s">
        <v>161</v>
      </c>
      <c r="D20" s="7" t="s">
        <v>204</v>
      </c>
      <c r="E20" s="34" t="s">
        <v>151</v>
      </c>
      <c r="F20" s="7" t="s">
        <v>16</v>
      </c>
      <c r="G20" s="7">
        <v>10</v>
      </c>
      <c r="H20" s="8" t="s">
        <v>205</v>
      </c>
      <c r="I20" s="10"/>
      <c r="J20" s="8">
        <f t="shared" si="1"/>
        <v>44</v>
      </c>
      <c r="K20" s="10">
        <v>100</v>
      </c>
      <c r="L20" s="11">
        <f t="shared" si="0"/>
        <v>0.44</v>
      </c>
      <c r="M20" s="11" t="s">
        <v>343</v>
      </c>
      <c r="N20" s="27"/>
    </row>
    <row r="21" spans="1:14" s="12" customFormat="1" ht="15.75">
      <c r="A21" s="7">
        <v>19</v>
      </c>
      <c r="B21" s="7" t="s">
        <v>283</v>
      </c>
      <c r="C21" s="7" t="s">
        <v>284</v>
      </c>
      <c r="D21" s="29" t="s">
        <v>145</v>
      </c>
      <c r="E21" s="43" t="s">
        <v>265</v>
      </c>
      <c r="F21" s="7" t="s">
        <v>16</v>
      </c>
      <c r="G21" s="7" t="s">
        <v>126</v>
      </c>
      <c r="H21" s="8" t="s">
        <v>205</v>
      </c>
      <c r="I21" s="10"/>
      <c r="J21" s="8">
        <f t="shared" si="1"/>
        <v>44</v>
      </c>
      <c r="K21" s="10">
        <v>100</v>
      </c>
      <c r="L21" s="11">
        <f t="shared" si="0"/>
        <v>0.44</v>
      </c>
      <c r="M21" s="11" t="s">
        <v>343</v>
      </c>
      <c r="N21" s="8" t="s">
        <v>268</v>
      </c>
    </row>
    <row r="22" spans="1:14" s="12" customFormat="1" ht="30" customHeight="1">
      <c r="A22" s="7">
        <v>20</v>
      </c>
      <c r="B22" s="8" t="s">
        <v>208</v>
      </c>
      <c r="C22" s="8" t="s">
        <v>83</v>
      </c>
      <c r="D22" s="9" t="s">
        <v>36</v>
      </c>
      <c r="E22" s="34" t="s">
        <v>151</v>
      </c>
      <c r="F22" s="7" t="s">
        <v>16</v>
      </c>
      <c r="G22" s="7">
        <v>10</v>
      </c>
      <c r="H22" s="8" t="s">
        <v>209</v>
      </c>
      <c r="I22" s="10"/>
      <c r="J22" s="8">
        <f t="shared" si="1"/>
        <v>42</v>
      </c>
      <c r="K22" s="10">
        <v>100</v>
      </c>
      <c r="L22" s="11">
        <f t="shared" si="0"/>
        <v>0.42</v>
      </c>
      <c r="M22" s="11" t="s">
        <v>343</v>
      </c>
      <c r="N22" s="27"/>
    </row>
    <row r="23" spans="1:14" s="12" customFormat="1" ht="15.75">
      <c r="A23" s="7">
        <v>21</v>
      </c>
      <c r="B23" s="10" t="s">
        <v>273</v>
      </c>
      <c r="C23" s="7" t="s">
        <v>274</v>
      </c>
      <c r="D23" s="29" t="s">
        <v>36</v>
      </c>
      <c r="E23" s="43" t="s">
        <v>265</v>
      </c>
      <c r="F23" s="7" t="s">
        <v>16</v>
      </c>
      <c r="G23" s="7" t="s">
        <v>266</v>
      </c>
      <c r="H23" s="8" t="s">
        <v>209</v>
      </c>
      <c r="I23" s="10"/>
      <c r="J23" s="8">
        <f t="shared" si="1"/>
        <v>42</v>
      </c>
      <c r="K23" s="10">
        <v>100</v>
      </c>
      <c r="L23" s="11">
        <f t="shared" si="0"/>
        <v>0.42</v>
      </c>
      <c r="M23" s="11" t="s">
        <v>343</v>
      </c>
      <c r="N23" s="27" t="s">
        <v>268</v>
      </c>
    </row>
    <row r="24" spans="1:14" s="12" customFormat="1" ht="16.5" customHeight="1">
      <c r="A24" s="7">
        <v>22</v>
      </c>
      <c r="B24" s="35" t="s">
        <v>239</v>
      </c>
      <c r="C24" s="35" t="s">
        <v>240</v>
      </c>
      <c r="D24" s="35" t="s">
        <v>159</v>
      </c>
      <c r="E24" s="32" t="s">
        <v>241</v>
      </c>
      <c r="F24" s="35" t="s">
        <v>16</v>
      </c>
      <c r="G24" s="35">
        <v>10</v>
      </c>
      <c r="H24" s="8" t="s">
        <v>52</v>
      </c>
      <c r="I24" s="10"/>
      <c r="J24" s="8" t="s">
        <v>52</v>
      </c>
      <c r="K24" s="10">
        <v>95</v>
      </c>
      <c r="L24" s="11">
        <f t="shared" si="0"/>
        <v>0.41052631578947368</v>
      </c>
      <c r="M24" s="11" t="s">
        <v>343</v>
      </c>
      <c r="N24" s="8" t="s">
        <v>242</v>
      </c>
    </row>
    <row r="25" spans="1:14" s="12" customFormat="1" ht="30" customHeight="1">
      <c r="A25" s="7">
        <v>23</v>
      </c>
      <c r="B25" s="25" t="s">
        <v>194</v>
      </c>
      <c r="C25" s="8" t="s">
        <v>195</v>
      </c>
      <c r="D25" s="8" t="s">
        <v>196</v>
      </c>
      <c r="E25" s="34" t="s">
        <v>151</v>
      </c>
      <c r="F25" s="7" t="s">
        <v>16</v>
      </c>
      <c r="G25" s="7">
        <v>10</v>
      </c>
      <c r="H25" s="8" t="s">
        <v>57</v>
      </c>
      <c r="I25" s="10"/>
      <c r="J25" s="8">
        <f>H25+I25</f>
        <v>40</v>
      </c>
      <c r="K25" s="10">
        <v>100</v>
      </c>
      <c r="L25" s="11">
        <f t="shared" si="0"/>
        <v>0.4</v>
      </c>
      <c r="M25" s="11" t="s">
        <v>343</v>
      </c>
      <c r="N25" s="27"/>
    </row>
    <row r="26" spans="1:14" s="12" customFormat="1" ht="16.5" customHeight="1">
      <c r="A26" s="7">
        <v>24</v>
      </c>
      <c r="B26" s="13" t="s">
        <v>275</v>
      </c>
      <c r="C26" s="7" t="s">
        <v>138</v>
      </c>
      <c r="D26" s="29" t="s">
        <v>276</v>
      </c>
      <c r="E26" s="43" t="s">
        <v>265</v>
      </c>
      <c r="F26" s="7" t="s">
        <v>16</v>
      </c>
      <c r="G26" s="7" t="s">
        <v>266</v>
      </c>
      <c r="H26" s="8" t="s">
        <v>57</v>
      </c>
      <c r="I26" s="10"/>
      <c r="J26" s="8">
        <f>H26+I26</f>
        <v>40</v>
      </c>
      <c r="K26" s="10">
        <v>100</v>
      </c>
      <c r="L26" s="11">
        <f t="shared" si="0"/>
        <v>0.4</v>
      </c>
      <c r="M26" s="11" t="s">
        <v>343</v>
      </c>
      <c r="N26" s="8" t="s">
        <v>268</v>
      </c>
    </row>
    <row r="27" spans="1:14" s="12" customFormat="1" ht="19.5" customHeight="1">
      <c r="A27" s="7">
        <v>25</v>
      </c>
      <c r="B27" s="7" t="s">
        <v>277</v>
      </c>
      <c r="C27" s="7" t="s">
        <v>270</v>
      </c>
      <c r="D27" s="29" t="s">
        <v>278</v>
      </c>
      <c r="E27" s="43" t="s">
        <v>265</v>
      </c>
      <c r="F27" s="7" t="s">
        <v>16</v>
      </c>
      <c r="G27" s="7" t="s">
        <v>266</v>
      </c>
      <c r="H27" s="8" t="s">
        <v>57</v>
      </c>
      <c r="I27" s="10"/>
      <c r="J27" s="8">
        <f>H27+I27</f>
        <v>40</v>
      </c>
      <c r="K27" s="10">
        <v>100</v>
      </c>
      <c r="L27" s="11">
        <f t="shared" si="0"/>
        <v>0.4</v>
      </c>
      <c r="M27" s="11" t="s">
        <v>343</v>
      </c>
      <c r="N27" s="8" t="s">
        <v>268</v>
      </c>
    </row>
    <row r="28" spans="1:14" s="12" customFormat="1" ht="31.5">
      <c r="A28" s="7">
        <v>26</v>
      </c>
      <c r="B28" s="46" t="s">
        <v>292</v>
      </c>
      <c r="C28" s="47" t="s">
        <v>67</v>
      </c>
      <c r="D28" s="48" t="s">
        <v>159</v>
      </c>
      <c r="E28" s="49" t="s">
        <v>265</v>
      </c>
      <c r="F28" s="26" t="s">
        <v>16</v>
      </c>
      <c r="G28" s="7">
        <v>11</v>
      </c>
      <c r="H28" s="8" t="s">
        <v>293</v>
      </c>
      <c r="I28" s="40"/>
      <c r="J28" s="8" t="s">
        <v>293</v>
      </c>
      <c r="K28" s="10">
        <v>100</v>
      </c>
      <c r="L28" s="11">
        <f>J28/K28</f>
        <v>0.77</v>
      </c>
      <c r="M28" s="11" t="s">
        <v>339</v>
      </c>
      <c r="N28" s="53" t="s">
        <v>268</v>
      </c>
    </row>
    <row r="29" spans="1:14" s="12" customFormat="1" ht="15.75">
      <c r="A29" s="7">
        <v>27</v>
      </c>
      <c r="B29" s="50" t="s">
        <v>212</v>
      </c>
      <c r="C29" s="46" t="s">
        <v>129</v>
      </c>
      <c r="D29" s="48" t="s">
        <v>31</v>
      </c>
      <c r="E29" s="49" t="s">
        <v>265</v>
      </c>
      <c r="F29" s="26" t="s">
        <v>16</v>
      </c>
      <c r="G29" s="7">
        <v>11</v>
      </c>
      <c r="H29" s="8" t="s">
        <v>296</v>
      </c>
      <c r="I29" s="40"/>
      <c r="J29" s="8">
        <f>H29+I29</f>
        <v>75</v>
      </c>
      <c r="K29" s="10">
        <v>100</v>
      </c>
      <c r="L29" s="11">
        <f>J29/K29</f>
        <v>0.75</v>
      </c>
      <c r="M29" s="11" t="s">
        <v>339</v>
      </c>
      <c r="N29" s="8" t="s">
        <v>268</v>
      </c>
    </row>
    <row r="30" spans="1:14" s="12" customFormat="1" ht="15.75">
      <c r="A30" s="7">
        <v>28</v>
      </c>
      <c r="B30" s="8" t="s">
        <v>92</v>
      </c>
      <c r="C30" s="9" t="s">
        <v>67</v>
      </c>
      <c r="D30" s="8" t="s">
        <v>93</v>
      </c>
      <c r="E30" s="14" t="s">
        <v>51</v>
      </c>
      <c r="F30" s="26" t="s">
        <v>16</v>
      </c>
      <c r="G30" s="7">
        <v>11</v>
      </c>
      <c r="H30" s="8" t="s">
        <v>94</v>
      </c>
      <c r="I30" s="10">
        <v>0</v>
      </c>
      <c r="J30" s="8" t="s">
        <v>94</v>
      </c>
      <c r="K30" s="10">
        <v>100</v>
      </c>
      <c r="L30" s="11">
        <v>0.69</v>
      </c>
      <c r="M30" s="11" t="s">
        <v>340</v>
      </c>
      <c r="N30" s="8" t="s">
        <v>74</v>
      </c>
    </row>
    <row r="31" spans="1:14" s="12" customFormat="1" ht="26.25">
      <c r="A31" s="7">
        <v>29</v>
      </c>
      <c r="B31" s="29" t="s">
        <v>224</v>
      </c>
      <c r="C31" s="7" t="s">
        <v>225</v>
      </c>
      <c r="D31" s="7" t="s">
        <v>226</v>
      </c>
      <c r="E31" s="30" t="s">
        <v>151</v>
      </c>
      <c r="F31" s="26" t="s">
        <v>16</v>
      </c>
      <c r="G31" s="19">
        <v>11</v>
      </c>
      <c r="H31" s="8" t="s">
        <v>227</v>
      </c>
      <c r="I31" s="10"/>
      <c r="J31" s="8">
        <f t="shared" ref="J31:J38" si="2">H31+I31</f>
        <v>67</v>
      </c>
      <c r="K31" s="10">
        <v>100</v>
      </c>
      <c r="L31" s="11">
        <f t="shared" ref="L31:L38" si="3">J31/K31</f>
        <v>0.67</v>
      </c>
      <c r="M31" s="11" t="s">
        <v>340</v>
      </c>
      <c r="N31" s="27"/>
    </row>
    <row r="32" spans="1:14" s="12" customFormat="1" ht="26.25">
      <c r="A32" s="7">
        <v>30</v>
      </c>
      <c r="B32" s="29" t="s">
        <v>228</v>
      </c>
      <c r="C32" s="7" t="s">
        <v>229</v>
      </c>
      <c r="D32" s="7" t="s">
        <v>230</v>
      </c>
      <c r="E32" s="30" t="s">
        <v>151</v>
      </c>
      <c r="F32" s="26" t="s">
        <v>16</v>
      </c>
      <c r="G32" s="19">
        <v>11</v>
      </c>
      <c r="H32" s="8" t="s">
        <v>227</v>
      </c>
      <c r="I32" s="10"/>
      <c r="J32" s="8">
        <f t="shared" si="2"/>
        <v>67</v>
      </c>
      <c r="K32" s="10">
        <v>100</v>
      </c>
      <c r="L32" s="11">
        <f t="shared" si="3"/>
        <v>0.67</v>
      </c>
      <c r="M32" s="11" t="s">
        <v>340</v>
      </c>
      <c r="N32" s="27"/>
    </row>
    <row r="33" spans="1:14" s="12" customFormat="1" ht="26.25">
      <c r="A33" s="7">
        <v>31</v>
      </c>
      <c r="B33" s="29" t="s">
        <v>235</v>
      </c>
      <c r="C33" s="8" t="s">
        <v>236</v>
      </c>
      <c r="D33" s="8" t="s">
        <v>237</v>
      </c>
      <c r="E33" s="30" t="s">
        <v>151</v>
      </c>
      <c r="F33" s="26" t="s">
        <v>16</v>
      </c>
      <c r="G33" s="7">
        <v>11</v>
      </c>
      <c r="H33" s="8" t="s">
        <v>238</v>
      </c>
      <c r="I33" s="10"/>
      <c r="J33" s="8">
        <f t="shared" si="2"/>
        <v>65</v>
      </c>
      <c r="K33" s="10">
        <v>100</v>
      </c>
      <c r="L33" s="11">
        <f t="shared" si="3"/>
        <v>0.65</v>
      </c>
      <c r="M33" s="11" t="s">
        <v>340</v>
      </c>
      <c r="N33" s="8"/>
    </row>
    <row r="34" spans="1:14" s="12" customFormat="1" ht="15.75">
      <c r="A34" s="7">
        <v>32</v>
      </c>
      <c r="B34" s="47" t="s">
        <v>294</v>
      </c>
      <c r="C34" s="46" t="s">
        <v>37</v>
      </c>
      <c r="D34" s="48" t="s">
        <v>15</v>
      </c>
      <c r="E34" s="49" t="s">
        <v>265</v>
      </c>
      <c r="F34" s="26" t="s">
        <v>16</v>
      </c>
      <c r="G34" s="7">
        <v>11</v>
      </c>
      <c r="H34" s="8" t="s">
        <v>295</v>
      </c>
      <c r="I34" s="40"/>
      <c r="J34" s="8">
        <f t="shared" si="2"/>
        <v>60</v>
      </c>
      <c r="K34" s="10">
        <v>100</v>
      </c>
      <c r="L34" s="11">
        <f t="shared" si="3"/>
        <v>0.6</v>
      </c>
      <c r="M34" s="11" t="s">
        <v>340</v>
      </c>
      <c r="N34" s="27" t="s">
        <v>268</v>
      </c>
    </row>
    <row r="35" spans="1:14" s="12" customFormat="1" ht="17.25" customHeight="1">
      <c r="A35" s="7">
        <v>33</v>
      </c>
      <c r="B35" s="29" t="s">
        <v>215</v>
      </c>
      <c r="C35" s="7" t="s">
        <v>216</v>
      </c>
      <c r="D35" s="7" t="s">
        <v>217</v>
      </c>
      <c r="E35" s="30" t="s">
        <v>151</v>
      </c>
      <c r="F35" s="26" t="s">
        <v>16</v>
      </c>
      <c r="G35" s="7">
        <v>11</v>
      </c>
      <c r="H35" s="8" t="s">
        <v>218</v>
      </c>
      <c r="I35" s="10"/>
      <c r="J35" s="8">
        <f t="shared" si="2"/>
        <v>59</v>
      </c>
      <c r="K35" s="10">
        <v>100</v>
      </c>
      <c r="L35" s="11">
        <f t="shared" si="3"/>
        <v>0.59</v>
      </c>
      <c r="M35" s="11" t="s">
        <v>340</v>
      </c>
      <c r="N35" s="8"/>
    </row>
    <row r="36" spans="1:14" s="12" customFormat="1" ht="17.25" customHeight="1">
      <c r="A36" s="7">
        <v>34</v>
      </c>
      <c r="B36" s="45" t="s">
        <v>291</v>
      </c>
      <c r="C36" s="51" t="s">
        <v>129</v>
      </c>
      <c r="D36" s="48" t="s">
        <v>96</v>
      </c>
      <c r="E36" s="49" t="s">
        <v>265</v>
      </c>
      <c r="F36" s="26" t="s">
        <v>16</v>
      </c>
      <c r="G36" s="7">
        <v>11</v>
      </c>
      <c r="H36" s="8" t="s">
        <v>139</v>
      </c>
      <c r="I36" s="40"/>
      <c r="J36" s="8">
        <f t="shared" si="2"/>
        <v>55</v>
      </c>
      <c r="K36" s="10">
        <v>100</v>
      </c>
      <c r="L36" s="11">
        <f t="shared" si="3"/>
        <v>0.55000000000000004</v>
      </c>
      <c r="M36" s="11" t="s">
        <v>340</v>
      </c>
      <c r="N36" s="8" t="s">
        <v>268</v>
      </c>
    </row>
    <row r="37" spans="1:14" s="12" customFormat="1" ht="26.25">
      <c r="A37" s="7">
        <v>35</v>
      </c>
      <c r="B37" s="29" t="s">
        <v>231</v>
      </c>
      <c r="C37" s="8" t="s">
        <v>232</v>
      </c>
      <c r="D37" s="9" t="s">
        <v>233</v>
      </c>
      <c r="E37" s="30" t="s">
        <v>151</v>
      </c>
      <c r="F37" s="26" t="s">
        <v>16</v>
      </c>
      <c r="G37" s="19">
        <v>11</v>
      </c>
      <c r="H37" s="8" t="s">
        <v>234</v>
      </c>
      <c r="I37" s="10"/>
      <c r="J37" s="8">
        <f t="shared" si="2"/>
        <v>53</v>
      </c>
      <c r="K37" s="10">
        <v>100</v>
      </c>
      <c r="L37" s="11">
        <f t="shared" si="3"/>
        <v>0.53</v>
      </c>
      <c r="M37" s="11" t="s">
        <v>340</v>
      </c>
      <c r="N37" s="27"/>
    </row>
    <row r="38" spans="1:14" s="12" customFormat="1" ht="26.25">
      <c r="A38" s="7">
        <v>36</v>
      </c>
      <c r="B38" s="29" t="s">
        <v>222</v>
      </c>
      <c r="C38" s="8" t="s">
        <v>223</v>
      </c>
      <c r="D38" s="8" t="s">
        <v>181</v>
      </c>
      <c r="E38" s="30" t="s">
        <v>151</v>
      </c>
      <c r="F38" s="26" t="s">
        <v>16</v>
      </c>
      <c r="G38" s="19">
        <v>11</v>
      </c>
      <c r="H38" s="8" t="s">
        <v>202</v>
      </c>
      <c r="I38" s="10"/>
      <c r="J38" s="8">
        <f t="shared" si="2"/>
        <v>49</v>
      </c>
      <c r="K38" s="10">
        <v>100</v>
      </c>
      <c r="L38" s="11">
        <f t="shared" si="3"/>
        <v>0.49</v>
      </c>
      <c r="M38" s="11" t="s">
        <v>341</v>
      </c>
      <c r="N38" s="27"/>
    </row>
  </sheetData>
  <dataValidations count="2">
    <dataValidation type="list" allowBlank="1" showInputMessage="1" showErrorMessage="1" sqref="G4 F7 F5 F3 F12 F14">
      <formula1>rf</formula1>
    </dataValidation>
    <dataValidation type="list" allowBlank="1" showInputMessage="1" showErrorMessage="1" sqref="G3 H4 G8:G10 G15:G27 G29:G38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tabSelected="1" workbookViewId="0">
      <selection activeCell="I15" sqref="I15"/>
    </sheetView>
  </sheetViews>
  <sheetFormatPr defaultRowHeight="15"/>
  <cols>
    <col min="1" max="1" width="5.42578125" customWidth="1"/>
    <col min="2" max="2" width="16.140625" customWidth="1"/>
    <col min="3" max="3" width="15.140625" customWidth="1"/>
    <col min="4" max="4" width="17" customWidth="1"/>
    <col min="5" max="5" width="37" customWidth="1"/>
    <col min="11" max="11" width="10.5703125" customWidth="1"/>
    <col min="12" max="12" width="11" customWidth="1"/>
    <col min="13" max="13" width="13.140625" customWidth="1"/>
    <col min="14" max="14" width="27.42578125" customWidth="1"/>
  </cols>
  <sheetData>
    <row r="2" spans="1:15" s="6" customFormat="1" ht="38.25" customHeight="1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338</v>
      </c>
      <c r="N2" s="4" t="s">
        <v>8</v>
      </c>
      <c r="O2" s="5"/>
    </row>
    <row r="3" spans="1:15" s="12" customFormat="1" ht="17.25" customHeight="1">
      <c r="A3" s="7">
        <v>1</v>
      </c>
      <c r="B3" s="64" t="s">
        <v>137</v>
      </c>
      <c r="C3" s="65" t="s">
        <v>138</v>
      </c>
      <c r="D3" s="39" t="s">
        <v>15</v>
      </c>
      <c r="E3" s="16" t="s">
        <v>108</v>
      </c>
      <c r="F3" s="7" t="s">
        <v>16</v>
      </c>
      <c r="G3" s="7" t="s">
        <v>135</v>
      </c>
      <c r="H3" s="8" t="s">
        <v>139</v>
      </c>
      <c r="I3" s="10">
        <v>0</v>
      </c>
      <c r="J3" s="8">
        <f>H3+I3</f>
        <v>55</v>
      </c>
      <c r="K3" s="10">
        <v>100</v>
      </c>
      <c r="L3" s="11">
        <f>J3/K3</f>
        <v>0.55000000000000004</v>
      </c>
      <c r="M3" s="11" t="s">
        <v>340</v>
      </c>
      <c r="N3" s="8" t="s">
        <v>110</v>
      </c>
    </row>
    <row r="4" spans="1:15" s="12" customFormat="1" ht="17.25" customHeight="1">
      <c r="A4" s="7">
        <v>2</v>
      </c>
      <c r="B4" s="66" t="s">
        <v>316</v>
      </c>
      <c r="C4" s="67" t="s">
        <v>317</v>
      </c>
      <c r="D4" s="66" t="s">
        <v>318</v>
      </c>
      <c r="E4" s="43" t="s">
        <v>265</v>
      </c>
      <c r="F4" s="7" t="s">
        <v>16</v>
      </c>
      <c r="G4" s="7" t="s">
        <v>314</v>
      </c>
      <c r="H4" s="8" t="s">
        <v>234</v>
      </c>
      <c r="I4" s="10"/>
      <c r="J4" s="8" t="s">
        <v>234</v>
      </c>
      <c r="K4" s="10">
        <v>100</v>
      </c>
      <c r="L4" s="11">
        <v>0.53</v>
      </c>
      <c r="M4" s="11" t="s">
        <v>340</v>
      </c>
      <c r="N4" s="8" t="s">
        <v>268</v>
      </c>
    </row>
    <row r="5" spans="1:15" s="12" customFormat="1" ht="17.25" customHeight="1">
      <c r="A5" s="7">
        <v>3</v>
      </c>
      <c r="B5" s="64" t="s">
        <v>146</v>
      </c>
      <c r="C5" s="39" t="s">
        <v>147</v>
      </c>
      <c r="D5" s="39" t="s">
        <v>70</v>
      </c>
      <c r="E5" s="16" t="s">
        <v>108</v>
      </c>
      <c r="F5" s="7" t="s">
        <v>16</v>
      </c>
      <c r="G5" s="7" t="s">
        <v>135</v>
      </c>
      <c r="H5" s="8" t="s">
        <v>148</v>
      </c>
      <c r="I5" s="10">
        <v>0</v>
      </c>
      <c r="J5" s="8">
        <f>H5+I5</f>
        <v>52</v>
      </c>
      <c r="K5" s="10">
        <v>100</v>
      </c>
      <c r="L5" s="11">
        <f>J5/K5</f>
        <v>0.52</v>
      </c>
      <c r="M5" s="11" t="s">
        <v>340</v>
      </c>
      <c r="N5" s="8" t="s">
        <v>110</v>
      </c>
    </row>
    <row r="6" spans="1:15" s="12" customFormat="1" ht="17.25" customHeight="1">
      <c r="A6" s="7">
        <v>4</v>
      </c>
      <c r="B6" s="39" t="s">
        <v>309</v>
      </c>
      <c r="C6" s="68" t="s">
        <v>310</v>
      </c>
      <c r="D6" s="65" t="s">
        <v>15</v>
      </c>
      <c r="E6" s="43" t="s">
        <v>265</v>
      </c>
      <c r="F6" s="7" t="s">
        <v>16</v>
      </c>
      <c r="G6" s="7" t="s">
        <v>302</v>
      </c>
      <c r="H6" s="8" t="s">
        <v>148</v>
      </c>
      <c r="I6" s="10"/>
      <c r="J6" s="8" t="s">
        <v>148</v>
      </c>
      <c r="K6" s="10">
        <v>100</v>
      </c>
      <c r="L6" s="11">
        <v>0.52</v>
      </c>
      <c r="M6" s="11" t="s">
        <v>340</v>
      </c>
      <c r="N6" s="27" t="s">
        <v>304</v>
      </c>
    </row>
    <row r="7" spans="1:15" s="12" customFormat="1" ht="17.25" customHeight="1">
      <c r="A7" s="7">
        <v>5</v>
      </c>
      <c r="B7" s="64" t="s">
        <v>133</v>
      </c>
      <c r="C7" s="39" t="s">
        <v>134</v>
      </c>
      <c r="D7" s="39" t="s">
        <v>31</v>
      </c>
      <c r="E7" s="16" t="s">
        <v>108</v>
      </c>
      <c r="F7" s="7" t="s">
        <v>16</v>
      </c>
      <c r="G7" s="7" t="s">
        <v>135</v>
      </c>
      <c r="H7" s="8" t="s">
        <v>136</v>
      </c>
      <c r="I7" s="10">
        <v>0</v>
      </c>
      <c r="J7" s="8">
        <f>H7+I7</f>
        <v>51</v>
      </c>
      <c r="K7" s="10">
        <v>100</v>
      </c>
      <c r="L7" s="11">
        <f t="shared" ref="L7:L9" si="0">J7/K7</f>
        <v>0.51</v>
      </c>
      <c r="M7" s="11" t="s">
        <v>340</v>
      </c>
      <c r="N7" s="8" t="s">
        <v>110</v>
      </c>
    </row>
    <row r="8" spans="1:15" s="12" customFormat="1" ht="17.25" customHeight="1">
      <c r="A8" s="7">
        <v>6</v>
      </c>
      <c r="B8" s="69" t="s">
        <v>262</v>
      </c>
      <c r="C8" s="65" t="s">
        <v>263</v>
      </c>
      <c r="D8" s="68" t="s">
        <v>264</v>
      </c>
      <c r="E8" s="43" t="s">
        <v>265</v>
      </c>
      <c r="F8" s="7" t="s">
        <v>16</v>
      </c>
      <c r="G8" s="7" t="s">
        <v>266</v>
      </c>
      <c r="H8" s="8" t="s">
        <v>267</v>
      </c>
      <c r="I8" s="10"/>
      <c r="J8" s="8">
        <f t="shared" ref="J8:J9" si="1">H8+I8</f>
        <v>56</v>
      </c>
      <c r="K8" s="10">
        <v>100</v>
      </c>
      <c r="L8" s="11">
        <f t="shared" si="0"/>
        <v>0.56000000000000005</v>
      </c>
      <c r="M8" s="11" t="s">
        <v>342</v>
      </c>
      <c r="N8" s="8" t="s">
        <v>268</v>
      </c>
    </row>
    <row r="9" spans="1:15" s="12" customFormat="1" ht="17.25" customHeight="1">
      <c r="A9" s="7">
        <v>7</v>
      </c>
      <c r="B9" s="66" t="s">
        <v>285</v>
      </c>
      <c r="C9" s="39" t="s">
        <v>240</v>
      </c>
      <c r="D9" s="68" t="s">
        <v>105</v>
      </c>
      <c r="E9" s="43" t="s">
        <v>265</v>
      </c>
      <c r="F9" s="7" t="s">
        <v>16</v>
      </c>
      <c r="G9" s="7" t="s">
        <v>126</v>
      </c>
      <c r="H9" s="8" t="s">
        <v>286</v>
      </c>
      <c r="I9" s="10"/>
      <c r="J9" s="8">
        <f t="shared" si="1"/>
        <v>50</v>
      </c>
      <c r="K9" s="10">
        <v>100</v>
      </c>
      <c r="L9" s="11">
        <f t="shared" si="0"/>
        <v>0.5</v>
      </c>
      <c r="M9" s="11" t="s">
        <v>342</v>
      </c>
      <c r="N9" s="8" t="s">
        <v>268</v>
      </c>
    </row>
    <row r="10" spans="1:15" s="12" customFormat="1" ht="15.75">
      <c r="A10" s="7">
        <v>8</v>
      </c>
      <c r="B10" s="39" t="s">
        <v>292</v>
      </c>
      <c r="C10" s="40" t="s">
        <v>67</v>
      </c>
      <c r="D10" s="68" t="s">
        <v>159</v>
      </c>
      <c r="E10" s="43" t="s">
        <v>265</v>
      </c>
      <c r="F10" s="26" t="s">
        <v>16</v>
      </c>
      <c r="G10" s="7">
        <v>11</v>
      </c>
      <c r="H10" s="8" t="s">
        <v>293</v>
      </c>
      <c r="I10" s="40"/>
      <c r="J10" s="8" t="s">
        <v>293</v>
      </c>
      <c r="K10" s="10">
        <v>100</v>
      </c>
      <c r="L10" s="11">
        <f>J10/K10</f>
        <v>0.77</v>
      </c>
      <c r="M10" s="11" t="s">
        <v>339</v>
      </c>
      <c r="N10" s="27" t="s">
        <v>268</v>
      </c>
    </row>
    <row r="11" spans="1:15" s="12" customFormat="1" ht="15.75">
      <c r="A11" s="7">
        <v>9</v>
      </c>
      <c r="B11" s="70" t="s">
        <v>212</v>
      </c>
      <c r="C11" s="39" t="s">
        <v>129</v>
      </c>
      <c r="D11" s="68" t="s">
        <v>31</v>
      </c>
      <c r="E11" s="43" t="s">
        <v>265</v>
      </c>
      <c r="F11" s="26" t="s">
        <v>16</v>
      </c>
      <c r="G11" s="7">
        <v>11</v>
      </c>
      <c r="H11" s="8" t="s">
        <v>296</v>
      </c>
      <c r="I11" s="40"/>
      <c r="J11" s="8">
        <f>H11+I11</f>
        <v>75</v>
      </c>
      <c r="K11" s="10">
        <v>100</v>
      </c>
      <c r="L11" s="11">
        <f>J11/K11</f>
        <v>0.75</v>
      </c>
      <c r="M11" s="11" t="s">
        <v>339</v>
      </c>
      <c r="N11" s="8" t="s">
        <v>268</v>
      </c>
    </row>
    <row r="12" spans="1:15" s="12" customFormat="1" ht="15.75">
      <c r="A12" s="7">
        <v>10</v>
      </c>
      <c r="B12" s="39" t="s">
        <v>92</v>
      </c>
      <c r="C12" s="65" t="s">
        <v>67</v>
      </c>
      <c r="D12" s="39" t="s">
        <v>93</v>
      </c>
      <c r="E12" s="14" t="s">
        <v>51</v>
      </c>
      <c r="F12" s="26" t="s">
        <v>16</v>
      </c>
      <c r="G12" s="7">
        <v>11</v>
      </c>
      <c r="H12" s="8" t="s">
        <v>94</v>
      </c>
      <c r="I12" s="10">
        <v>0</v>
      </c>
      <c r="J12" s="8" t="s">
        <v>94</v>
      </c>
      <c r="K12" s="10">
        <v>100</v>
      </c>
      <c r="L12" s="11">
        <v>0.69</v>
      </c>
      <c r="M12" s="11" t="s">
        <v>340</v>
      </c>
      <c r="N12" s="8" t="s">
        <v>74</v>
      </c>
    </row>
    <row r="13" spans="1:15" s="12" customFormat="1" ht="26.25">
      <c r="A13" s="7">
        <v>11</v>
      </c>
      <c r="B13" s="68" t="s">
        <v>224</v>
      </c>
      <c r="C13" s="66" t="s">
        <v>225</v>
      </c>
      <c r="D13" s="66" t="s">
        <v>226</v>
      </c>
      <c r="E13" s="30" t="s">
        <v>151</v>
      </c>
      <c r="F13" s="26" t="s">
        <v>16</v>
      </c>
      <c r="G13" s="19">
        <v>11</v>
      </c>
      <c r="H13" s="8" t="s">
        <v>227</v>
      </c>
      <c r="I13" s="10"/>
      <c r="J13" s="8">
        <f t="shared" ref="J13:J19" si="2">H13+I13</f>
        <v>67</v>
      </c>
      <c r="K13" s="10">
        <v>100</v>
      </c>
      <c r="L13" s="11">
        <f t="shared" ref="L13:L19" si="3">J13/K13</f>
        <v>0.67</v>
      </c>
      <c r="M13" s="11" t="s">
        <v>340</v>
      </c>
      <c r="N13" s="27"/>
    </row>
    <row r="14" spans="1:15" s="12" customFormat="1" ht="26.25">
      <c r="A14" s="7">
        <v>12</v>
      </c>
      <c r="B14" s="68" t="s">
        <v>228</v>
      </c>
      <c r="C14" s="66" t="s">
        <v>229</v>
      </c>
      <c r="D14" s="66" t="s">
        <v>230</v>
      </c>
      <c r="E14" s="30" t="s">
        <v>151</v>
      </c>
      <c r="F14" s="26" t="s">
        <v>16</v>
      </c>
      <c r="G14" s="19">
        <v>11</v>
      </c>
      <c r="H14" s="8" t="s">
        <v>227</v>
      </c>
      <c r="I14" s="10"/>
      <c r="J14" s="8">
        <f t="shared" si="2"/>
        <v>67</v>
      </c>
      <c r="K14" s="10">
        <v>100</v>
      </c>
      <c r="L14" s="11">
        <f t="shared" si="3"/>
        <v>0.67</v>
      </c>
      <c r="M14" s="11" t="s">
        <v>340</v>
      </c>
      <c r="N14" s="27"/>
    </row>
    <row r="15" spans="1:15" s="12" customFormat="1" ht="26.25">
      <c r="A15" s="7">
        <v>13</v>
      </c>
      <c r="B15" s="68" t="s">
        <v>235</v>
      </c>
      <c r="C15" s="39" t="s">
        <v>236</v>
      </c>
      <c r="D15" s="39" t="s">
        <v>237</v>
      </c>
      <c r="E15" s="30" t="s">
        <v>151</v>
      </c>
      <c r="F15" s="26" t="s">
        <v>16</v>
      </c>
      <c r="G15" s="7">
        <v>11</v>
      </c>
      <c r="H15" s="8" t="s">
        <v>238</v>
      </c>
      <c r="I15" s="10"/>
      <c r="J15" s="8">
        <f t="shared" si="2"/>
        <v>65</v>
      </c>
      <c r="K15" s="10">
        <v>100</v>
      </c>
      <c r="L15" s="11">
        <f t="shared" si="3"/>
        <v>0.65</v>
      </c>
      <c r="M15" s="11" t="s">
        <v>340</v>
      </c>
      <c r="N15" s="8"/>
    </row>
    <row r="16" spans="1:15" s="12" customFormat="1" ht="15.75">
      <c r="A16" s="7">
        <v>14</v>
      </c>
      <c r="B16" s="40" t="s">
        <v>294</v>
      </c>
      <c r="C16" s="39" t="s">
        <v>37</v>
      </c>
      <c r="D16" s="68" t="s">
        <v>15</v>
      </c>
      <c r="E16" s="43" t="s">
        <v>265</v>
      </c>
      <c r="F16" s="26" t="s">
        <v>16</v>
      </c>
      <c r="G16" s="7">
        <v>11</v>
      </c>
      <c r="H16" s="8" t="s">
        <v>295</v>
      </c>
      <c r="I16" s="40"/>
      <c r="J16" s="8">
        <f t="shared" si="2"/>
        <v>60</v>
      </c>
      <c r="K16" s="10">
        <v>100</v>
      </c>
      <c r="L16" s="11">
        <f t="shared" si="3"/>
        <v>0.6</v>
      </c>
      <c r="M16" s="11" t="s">
        <v>340</v>
      </c>
      <c r="N16" s="27" t="s">
        <v>268</v>
      </c>
    </row>
    <row r="17" spans="1:14" s="12" customFormat="1" ht="26.25">
      <c r="A17" s="7">
        <v>15</v>
      </c>
      <c r="B17" s="68" t="s">
        <v>215</v>
      </c>
      <c r="C17" s="66" t="s">
        <v>216</v>
      </c>
      <c r="D17" s="66" t="s">
        <v>217</v>
      </c>
      <c r="E17" s="30" t="s">
        <v>151</v>
      </c>
      <c r="F17" s="26" t="s">
        <v>16</v>
      </c>
      <c r="G17" s="7">
        <v>11</v>
      </c>
      <c r="H17" s="8" t="s">
        <v>218</v>
      </c>
      <c r="I17" s="10"/>
      <c r="J17" s="8">
        <f t="shared" si="2"/>
        <v>59</v>
      </c>
      <c r="K17" s="10">
        <v>100</v>
      </c>
      <c r="L17" s="11">
        <f t="shared" si="3"/>
        <v>0.59</v>
      </c>
      <c r="M17" s="11" t="s">
        <v>340</v>
      </c>
      <c r="N17" s="8"/>
    </row>
    <row r="18" spans="1:14" s="12" customFormat="1" ht="15.75">
      <c r="A18" s="7">
        <v>16</v>
      </c>
      <c r="B18" s="66" t="s">
        <v>291</v>
      </c>
      <c r="C18" s="65" t="s">
        <v>129</v>
      </c>
      <c r="D18" s="68" t="s">
        <v>96</v>
      </c>
      <c r="E18" s="43" t="s">
        <v>265</v>
      </c>
      <c r="F18" s="26" t="s">
        <v>16</v>
      </c>
      <c r="G18" s="7">
        <v>11</v>
      </c>
      <c r="H18" s="8" t="s">
        <v>139</v>
      </c>
      <c r="I18" s="40"/>
      <c r="J18" s="8">
        <f t="shared" si="2"/>
        <v>55</v>
      </c>
      <c r="K18" s="10">
        <v>100</v>
      </c>
      <c r="L18" s="11">
        <f t="shared" si="3"/>
        <v>0.55000000000000004</v>
      </c>
      <c r="M18" s="11" t="s">
        <v>340</v>
      </c>
      <c r="N18" s="8" t="s">
        <v>268</v>
      </c>
    </row>
    <row r="19" spans="1:14" s="12" customFormat="1" ht="26.25">
      <c r="A19" s="7">
        <v>17</v>
      </c>
      <c r="B19" s="68" t="s">
        <v>231</v>
      </c>
      <c r="C19" s="39" t="s">
        <v>232</v>
      </c>
      <c r="D19" s="65" t="s">
        <v>233</v>
      </c>
      <c r="E19" s="30" t="s">
        <v>151</v>
      </c>
      <c r="F19" s="26" t="s">
        <v>16</v>
      </c>
      <c r="G19" s="19">
        <v>11</v>
      </c>
      <c r="H19" s="8" t="s">
        <v>234</v>
      </c>
      <c r="I19" s="10"/>
      <c r="J19" s="8">
        <f t="shared" si="2"/>
        <v>53</v>
      </c>
      <c r="K19" s="10">
        <v>100</v>
      </c>
      <c r="L19" s="11">
        <f t="shared" si="3"/>
        <v>0.53</v>
      </c>
      <c r="M19" s="11" t="s">
        <v>340</v>
      </c>
      <c r="N19" s="27"/>
    </row>
  </sheetData>
  <dataValidations count="2">
    <dataValidation type="list" allowBlank="1" showInputMessage="1" showErrorMessage="1" sqref="G11:G19 G3 H4">
      <formula1>t_class</formula1>
    </dataValidation>
    <dataValidation type="list" allowBlank="1" showInputMessage="1" showErrorMessage="1" sqref="F9 G4 F7 F5 F3">
      <formula1>rf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</vt:lpstr>
      <vt:lpstr>10</vt:lpstr>
      <vt:lpstr>11</vt:lpstr>
      <vt:lpstr>Общий 7-11</vt:lpstr>
      <vt:lpstr>Поб. приз.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2023-10-18T06:14:24Z</dcterms:modified>
</cp:coreProperties>
</file>