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5" sheetId="6" r:id="rId1"/>
    <sheet name="6" sheetId="7" r:id="rId2"/>
    <sheet name="7" sheetId="1" r:id="rId3"/>
    <sheet name="8" sheetId="2" r:id="rId4"/>
    <sheet name="9" sheetId="3" r:id="rId5"/>
    <sheet name="10" sheetId="4" r:id="rId6"/>
    <sheet name="11" sheetId="5" r:id="rId7"/>
    <sheet name="Общий" sheetId="8" r:id="rId8"/>
    <sheet name="Поб. приз." sheetId="9" r:id="rId9"/>
  </sheets>
  <externalReferences>
    <externalReference r:id="rId10"/>
  </externalReferences>
  <definedNames>
    <definedName name="_xlnm._FilterDatabase" localSheetId="5" hidden="1">'10'!$A$2:$N$36</definedName>
    <definedName name="_xlnm._FilterDatabase" localSheetId="6" hidden="1">'11'!$A$2:$N$32</definedName>
    <definedName name="_xlnm._FilterDatabase" localSheetId="0" hidden="1">'5'!$A$2:$N$19</definedName>
    <definedName name="_xlnm._FilterDatabase" localSheetId="1" hidden="1">'6'!$A$2:$N$30</definedName>
    <definedName name="_xlnm._FilterDatabase" localSheetId="2" hidden="1">'7'!$A$2:$N$20</definedName>
    <definedName name="_xlnm._FilterDatabase" localSheetId="3" hidden="1">'8'!$A$2:$N$80</definedName>
    <definedName name="_xlnm._FilterDatabase" localSheetId="4" hidden="1">'9'!$A$2:$N$65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98" i="8"/>
  <c r="J98"/>
  <c r="L97"/>
  <c r="J97"/>
  <c r="L96"/>
  <c r="J96"/>
  <c r="L95"/>
  <c r="J95"/>
  <c r="L94"/>
  <c r="J94"/>
  <c r="L93"/>
  <c r="J93"/>
  <c r="L92"/>
  <c r="J92"/>
  <c r="J91"/>
  <c r="L91" s="1"/>
  <c r="L90"/>
  <c r="J90"/>
  <c r="J89"/>
  <c r="L89" s="1"/>
  <c r="L88"/>
  <c r="J88"/>
  <c r="J87"/>
  <c r="L87" s="1"/>
  <c r="L86"/>
  <c r="J86"/>
  <c r="J85"/>
  <c r="L85" s="1"/>
  <c r="J84"/>
  <c r="L84" s="1"/>
  <c r="L83"/>
  <c r="J83"/>
  <c r="L82"/>
  <c r="J82"/>
  <c r="L81"/>
  <c r="J81"/>
  <c r="L80"/>
  <c r="J80"/>
  <c r="L79"/>
  <c r="J79"/>
  <c r="L78"/>
  <c r="J78"/>
  <c r="L77"/>
  <c r="J77"/>
  <c r="L76"/>
  <c r="J76"/>
  <c r="L75"/>
  <c r="J75"/>
  <c r="L74"/>
  <c r="J74"/>
  <c r="J73"/>
  <c r="L73" s="1"/>
  <c r="L72"/>
  <c r="J72"/>
  <c r="L71"/>
  <c r="J71"/>
  <c r="L70"/>
  <c r="J70"/>
  <c r="L69"/>
  <c r="J69"/>
  <c r="L68"/>
  <c r="J68"/>
  <c r="L67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L43"/>
  <c r="J43"/>
  <c r="L42"/>
  <c r="J42"/>
  <c r="L41"/>
  <c r="J41"/>
  <c r="L40"/>
  <c r="J40"/>
  <c r="L39"/>
  <c r="J39"/>
  <c r="L38"/>
  <c r="J38"/>
  <c r="L37"/>
  <c r="J37"/>
  <c r="L36"/>
  <c r="J36"/>
  <c r="L35"/>
  <c r="J35"/>
  <c r="L34"/>
  <c r="J34"/>
  <c r="L33"/>
  <c r="J33"/>
  <c r="L32"/>
  <c r="J32"/>
  <c r="J31"/>
  <c r="L31" s="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J17"/>
  <c r="L17" s="1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J6"/>
  <c r="L5"/>
  <c r="J5"/>
  <c r="L4"/>
  <c r="J4"/>
  <c r="L3"/>
  <c r="J3"/>
  <c r="J17" i="5" l="1"/>
  <c r="L17" s="1"/>
  <c r="J60" i="2"/>
  <c r="L60" s="1"/>
  <c r="J14"/>
  <c r="L14" s="1"/>
  <c r="J16"/>
  <c r="L16" s="1"/>
  <c r="J3"/>
  <c r="L3" s="1"/>
  <c r="J19"/>
  <c r="L19" s="1"/>
  <c r="J17"/>
  <c r="L17" s="1"/>
  <c r="J15"/>
  <c r="L15" s="1"/>
  <c r="L26"/>
  <c r="J6" i="3"/>
  <c r="L6" s="1"/>
  <c r="J13"/>
  <c r="L13" s="1"/>
  <c r="J7"/>
  <c r="L7" s="1"/>
  <c r="J9" i="5"/>
  <c r="L9" s="1"/>
  <c r="J5"/>
  <c r="L5" s="1"/>
  <c r="J7" i="4"/>
  <c r="L7" s="1"/>
  <c r="J6" i="5" l="1"/>
  <c r="L6" s="1"/>
  <c r="J4"/>
  <c r="L4" s="1"/>
  <c r="J6" i="4"/>
  <c r="L6" s="1"/>
  <c r="J4"/>
  <c r="L4" s="1"/>
  <c r="J8"/>
  <c r="L8" s="1"/>
  <c r="J5"/>
  <c r="L5" s="1"/>
  <c r="J18" i="3"/>
  <c r="L18" s="1"/>
  <c r="J17"/>
  <c r="L17" s="1"/>
  <c r="J14"/>
  <c r="L14" s="1"/>
  <c r="J8"/>
  <c r="L8" s="1"/>
  <c r="J10"/>
  <c r="L10" s="1"/>
  <c r="J5"/>
  <c r="L5" s="1"/>
  <c r="J31" i="2"/>
  <c r="L31" s="1"/>
  <c r="J30"/>
  <c r="L30" s="1"/>
  <c r="J7"/>
  <c r="L7" s="1"/>
  <c r="J22"/>
  <c r="L22" s="1"/>
  <c r="J27"/>
  <c r="L27" s="1"/>
  <c r="J50"/>
  <c r="L50" s="1"/>
  <c r="J5"/>
  <c r="L5" s="1"/>
  <c r="J8"/>
  <c r="L8" s="1"/>
  <c r="J28"/>
  <c r="L28" s="1"/>
  <c r="J25"/>
  <c r="L25" s="1"/>
  <c r="J24"/>
  <c r="L24" s="1"/>
  <c r="J6"/>
  <c r="L6" s="1"/>
  <c r="J12"/>
  <c r="L12" s="1"/>
  <c r="J13"/>
  <c r="L13" s="1"/>
  <c r="J3" i="1"/>
  <c r="L3" s="1"/>
  <c r="J10"/>
  <c r="L10" s="1"/>
  <c r="J7"/>
  <c r="L7" s="1"/>
  <c r="J12"/>
  <c r="L12" s="1"/>
  <c r="J13"/>
  <c r="L13" s="1"/>
  <c r="J4"/>
  <c r="L4" s="1"/>
  <c r="J5"/>
  <c r="L5" s="1"/>
  <c r="J9"/>
  <c r="L9" s="1"/>
  <c r="J6"/>
  <c r="L6" s="1"/>
  <c r="J15" i="6"/>
  <c r="L15" s="1"/>
  <c r="J10"/>
  <c r="L10" s="1"/>
  <c r="J18"/>
  <c r="L18" s="1"/>
  <c r="J12"/>
  <c r="L12" s="1"/>
  <c r="J3"/>
  <c r="L3" s="1"/>
  <c r="J14"/>
  <c r="L14" s="1"/>
  <c r="J19"/>
  <c r="L19" s="1"/>
  <c r="J7"/>
  <c r="L7" s="1"/>
  <c r="J4"/>
  <c r="L4" s="1"/>
  <c r="J13"/>
  <c r="L13" s="1"/>
  <c r="J17"/>
  <c r="L17" s="1"/>
  <c r="J11"/>
  <c r="L11" s="1"/>
  <c r="J16"/>
  <c r="L16" s="1"/>
  <c r="J21" i="7"/>
  <c r="L21" s="1"/>
  <c r="J23"/>
  <c r="L23" s="1"/>
  <c r="J20"/>
  <c r="L20" s="1"/>
  <c r="J22"/>
  <c r="L22" s="1"/>
  <c r="J11"/>
  <c r="L11" s="1"/>
  <c r="J9"/>
  <c r="L9" s="1"/>
  <c r="J3"/>
  <c r="L3" s="1"/>
  <c r="J25"/>
  <c r="L25" s="1"/>
  <c r="J19"/>
  <c r="L19" s="1"/>
  <c r="J7"/>
  <c r="L7" s="1"/>
  <c r="J8"/>
  <c r="L8" s="1"/>
  <c r="J12"/>
  <c r="L12" s="1"/>
  <c r="J18"/>
  <c r="L18" s="1"/>
  <c r="L29"/>
  <c r="J14" i="5" l="1"/>
  <c r="L14" s="1"/>
  <c r="J16"/>
  <c r="L16" s="1"/>
  <c r="J18"/>
  <c r="L18" s="1"/>
  <c r="J15"/>
  <c r="L15" s="1"/>
  <c r="J28"/>
  <c r="L28" s="1"/>
  <c r="J12" i="4"/>
  <c r="L12" s="1"/>
  <c r="J14"/>
  <c r="L14" s="1"/>
  <c r="J15"/>
  <c r="L15" s="1"/>
  <c r="J27"/>
  <c r="L27" s="1"/>
  <c r="J20"/>
  <c r="L20" s="1"/>
  <c r="J26"/>
  <c r="L26" s="1"/>
  <c r="J21"/>
  <c r="L21" s="1"/>
  <c r="J18"/>
  <c r="L18" s="1"/>
  <c r="J29" i="3"/>
  <c r="L29" s="1"/>
  <c r="J31"/>
  <c r="L31" s="1"/>
  <c r="L34"/>
  <c r="J35"/>
  <c r="L35" s="1"/>
  <c r="J26"/>
  <c r="L26" s="1"/>
  <c r="J23"/>
  <c r="L23" s="1"/>
  <c r="J45"/>
  <c r="L45" s="1"/>
  <c r="J32"/>
  <c r="L32" s="1"/>
  <c r="J25"/>
  <c r="L25" s="1"/>
  <c r="J63" i="2"/>
  <c r="L63" s="1"/>
  <c r="J49"/>
  <c r="L49" s="1"/>
  <c r="J41"/>
  <c r="L41" s="1"/>
  <c r="J46"/>
  <c r="L46" s="1"/>
  <c r="J40"/>
  <c r="L40" s="1"/>
  <c r="J42"/>
  <c r="L42" s="1"/>
  <c r="J44"/>
  <c r="L44" s="1"/>
  <c r="J43"/>
  <c r="L43" s="1"/>
  <c r="J19" i="1"/>
  <c r="L19" s="1"/>
  <c r="J17"/>
  <c r="L17" s="1"/>
  <c r="J16"/>
  <c r="L16" s="1"/>
  <c r="J20"/>
  <c r="L20" s="1"/>
  <c r="J18"/>
  <c r="L18" s="1"/>
  <c r="J15" i="7"/>
  <c r="L15" s="1"/>
  <c r="J28"/>
  <c r="L28" s="1"/>
  <c r="J16"/>
  <c r="L16" s="1"/>
  <c r="J10"/>
  <c r="L10" s="1"/>
  <c r="J27"/>
  <c r="L27" s="1"/>
  <c r="J14"/>
  <c r="L14" s="1"/>
  <c r="L24"/>
  <c r="J26"/>
  <c r="L26" s="1"/>
  <c r="J17"/>
  <c r="L17" s="1"/>
  <c r="J30"/>
  <c r="L30" s="1"/>
  <c r="J13"/>
  <c r="L13" s="1"/>
  <c r="J58" i="2" l="1"/>
  <c r="L58" s="1"/>
  <c r="J57"/>
  <c r="J56"/>
  <c r="L56" s="1"/>
  <c r="J52"/>
  <c r="L52" s="1"/>
  <c r="J62"/>
  <c r="L62" s="1"/>
  <c r="J70"/>
  <c r="L70" s="1"/>
  <c r="J51" i="3"/>
  <c r="L51" s="1"/>
  <c r="J65"/>
  <c r="L65" s="1"/>
  <c r="J55"/>
  <c r="L55" s="1"/>
  <c r="L47"/>
  <c r="L61"/>
  <c r="J37"/>
  <c r="L37" s="1"/>
  <c r="J44"/>
  <c r="L44" s="1"/>
  <c r="J46"/>
  <c r="L46" s="1"/>
  <c r="J23" i="4"/>
  <c r="L23" s="1"/>
  <c r="J25"/>
  <c r="L25" s="1"/>
  <c r="L22" i="5"/>
  <c r="L21"/>
  <c r="L27"/>
  <c r="L19"/>
  <c r="L25"/>
  <c r="L20"/>
  <c r="L24"/>
  <c r="L57" i="2" l="1"/>
  <c r="J26" i="5"/>
  <c r="L26" s="1"/>
  <c r="J22" i="4"/>
  <c r="L22" s="1"/>
  <c r="J24"/>
  <c r="L24" s="1"/>
  <c r="L27" i="3"/>
  <c r="J30"/>
  <c r="L30" s="1"/>
  <c r="J79" i="2"/>
  <c r="L79" s="1"/>
  <c r="J75"/>
  <c r="L75" s="1"/>
  <c r="J78"/>
  <c r="L78" s="1"/>
  <c r="J17" i="4" l="1"/>
  <c r="L17" s="1"/>
  <c r="J16"/>
  <c r="L16" s="1"/>
  <c r="J13"/>
  <c r="L13" s="1"/>
  <c r="J11"/>
  <c r="L11" s="1"/>
  <c r="J10"/>
  <c r="L10" s="1"/>
  <c r="J13" i="5"/>
  <c r="L13" s="1"/>
  <c r="J12"/>
  <c r="L12" s="1"/>
  <c r="J7"/>
  <c r="L7" s="1"/>
  <c r="J8"/>
  <c r="L8" s="1"/>
  <c r="J10"/>
  <c r="L10" s="1"/>
  <c r="J11"/>
  <c r="L11" s="1"/>
  <c r="J40" i="3"/>
  <c r="L40" s="1"/>
  <c r="J39"/>
  <c r="L39" s="1"/>
  <c r="J38"/>
  <c r="L38" s="1"/>
  <c r="J28"/>
  <c r="L28" s="1"/>
  <c r="J33"/>
  <c r="L33" s="1"/>
  <c r="J24"/>
  <c r="L24" s="1"/>
  <c r="J22"/>
  <c r="L22" s="1"/>
  <c r="J19"/>
  <c r="L19" s="1"/>
  <c r="J21"/>
  <c r="L21" s="1"/>
  <c r="J20"/>
  <c r="L20" s="1"/>
  <c r="J39" i="2"/>
  <c r="L39" s="1"/>
  <c r="J38"/>
  <c r="L38" s="1"/>
  <c r="J36"/>
  <c r="L36" s="1"/>
  <c r="J37"/>
  <c r="L37" s="1"/>
  <c r="J35"/>
  <c r="L35" s="1"/>
  <c r="J33"/>
  <c r="L33" s="1"/>
  <c r="J32"/>
  <c r="L32" s="1"/>
  <c r="J29"/>
  <c r="L29" s="1"/>
  <c r="J21"/>
  <c r="L21" s="1"/>
  <c r="J23"/>
  <c r="L23" s="1"/>
  <c r="J20"/>
  <c r="L20" s="1"/>
  <c r="J18"/>
  <c r="L18" s="1"/>
  <c r="J14" i="1"/>
  <c r="L14" s="1"/>
  <c r="J15"/>
  <c r="L15" s="1"/>
  <c r="J6" i="7"/>
  <c r="L6" s="1"/>
  <c r="J5"/>
  <c r="L5" s="1"/>
  <c r="J4"/>
  <c r="L4" s="1"/>
  <c r="J9" i="6"/>
  <c r="L9" s="1"/>
  <c r="J8"/>
  <c r="L8" s="1"/>
  <c r="J6"/>
  <c r="L6" s="1"/>
  <c r="J5"/>
  <c r="L5" s="1"/>
  <c r="J3" i="5" l="1"/>
  <c r="L3" s="1"/>
  <c r="J9" i="4"/>
  <c r="L9" s="1"/>
  <c r="J3"/>
  <c r="L3" s="1"/>
  <c r="J16" i="3"/>
  <c r="L16" s="1"/>
  <c r="J4"/>
  <c r="L4" s="1"/>
  <c r="J4" i="2"/>
  <c r="L4" s="1"/>
  <c r="J10"/>
  <c r="L10" s="1"/>
  <c r="J8" i="1"/>
  <c r="L8" s="1"/>
  <c r="J11"/>
  <c r="L11" s="1"/>
  <c r="J34" i="2"/>
  <c r="L34" s="1"/>
  <c r="J9"/>
  <c r="L9" s="1"/>
  <c r="J45"/>
  <c r="L45" s="1"/>
  <c r="J11"/>
  <c r="L11" s="1"/>
  <c r="J42" i="3"/>
  <c r="L42" s="1"/>
  <c r="J15"/>
  <c r="L15" s="1"/>
  <c r="J9"/>
  <c r="L9" s="1"/>
  <c r="J11"/>
  <c r="L11" s="1"/>
  <c r="J12"/>
  <c r="L12" s="1"/>
  <c r="J43"/>
  <c r="L43" s="1"/>
  <c r="J41"/>
  <c r="L41" s="1"/>
  <c r="J3"/>
  <c r="L3" s="1"/>
  <c r="J32" i="5" l="1"/>
  <c r="L32" s="1"/>
  <c r="J31"/>
  <c r="L31" s="1"/>
  <c r="J29"/>
  <c r="L29" s="1"/>
  <c r="J23"/>
  <c r="L23" s="1"/>
  <c r="J30"/>
  <c r="L30" s="1"/>
  <c r="J31" i="4"/>
  <c r="L31" s="1"/>
  <c r="J33"/>
  <c r="L33" s="1"/>
  <c r="J32"/>
  <c r="L32" s="1"/>
  <c r="J36"/>
  <c r="L36" s="1"/>
  <c r="J29"/>
  <c r="L29" s="1"/>
  <c r="J35"/>
  <c r="L35" s="1"/>
  <c r="J34"/>
  <c r="L34" s="1"/>
  <c r="J30"/>
  <c r="L30" s="1"/>
  <c r="J28"/>
  <c r="L28" s="1"/>
  <c r="J19"/>
  <c r="L19" s="1"/>
  <c r="J64" i="3"/>
  <c r="L64" s="1"/>
  <c r="J60"/>
  <c r="L60" s="1"/>
  <c r="J63"/>
  <c r="L63" s="1"/>
  <c r="J62"/>
  <c r="L62" s="1"/>
  <c r="J59"/>
  <c r="L59" s="1"/>
  <c r="J54"/>
  <c r="L54" s="1"/>
  <c r="J53"/>
  <c r="L53" s="1"/>
  <c r="J50"/>
  <c r="L50" s="1"/>
  <c r="J36"/>
  <c r="L36" s="1"/>
  <c r="J52"/>
  <c r="L52" s="1"/>
  <c r="J58"/>
  <c r="L58" s="1"/>
  <c r="J57"/>
  <c r="L57" s="1"/>
  <c r="J49"/>
  <c r="L49" s="1"/>
  <c r="J48"/>
  <c r="L48" s="1"/>
  <c r="J56"/>
  <c r="L56" s="1"/>
  <c r="J74" i="2"/>
  <c r="L74" s="1"/>
  <c r="J73"/>
  <c r="L73" s="1"/>
  <c r="J80"/>
  <c r="L80" s="1"/>
  <c r="J69"/>
  <c r="L69" s="1"/>
  <c r="J76"/>
  <c r="L76" s="1"/>
  <c r="J68"/>
  <c r="L68" s="1"/>
  <c r="J72"/>
  <c r="L72" s="1"/>
  <c r="J66"/>
  <c r="L66" s="1"/>
  <c r="J53"/>
  <c r="L53" s="1"/>
  <c r="J55"/>
  <c r="L55" s="1"/>
  <c r="J67"/>
  <c r="L67" s="1"/>
  <c r="J65"/>
  <c r="L65" s="1"/>
  <c r="J54"/>
  <c r="L54" s="1"/>
  <c r="J48"/>
  <c r="L48" s="1"/>
  <c r="J61"/>
  <c r="L61" s="1"/>
  <c r="J77"/>
  <c r="L77" s="1"/>
  <c r="J59"/>
  <c r="L59" s="1"/>
  <c r="J71"/>
  <c r="L71" s="1"/>
  <c r="J47"/>
  <c r="L47" s="1"/>
  <c r="J64"/>
  <c r="L64" s="1"/>
</calcChain>
</file>

<file path=xl/sharedStrings.xml><?xml version="1.0" encoding="utf-8"?>
<sst xmlns="http://schemas.openxmlformats.org/spreadsheetml/2006/main" count="2858" uniqueCount="575">
  <si>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</si>
  <si>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</si>
  <si>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</si>
  <si>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</si>
  <si>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</si>
  <si>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</si>
  <si>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</si>
  <si>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</si>
  <si>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</si>
  <si>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Багнюк</t>
  </si>
  <si>
    <t>Захар</t>
  </si>
  <si>
    <t>Дмитриевич</t>
  </si>
  <si>
    <t>ОБЖ</t>
  </si>
  <si>
    <t>8А</t>
  </si>
  <si>
    <t>12</t>
  </si>
  <si>
    <t>Грибок Петр Викторович</t>
  </si>
  <si>
    <t>Блинов</t>
  </si>
  <si>
    <t>Никита</t>
  </si>
  <si>
    <t>23</t>
  </si>
  <si>
    <t xml:space="preserve">Клюшник </t>
  </si>
  <si>
    <t xml:space="preserve">Антон </t>
  </si>
  <si>
    <t>Викторович</t>
  </si>
  <si>
    <t>11</t>
  </si>
  <si>
    <t xml:space="preserve">Кондрашов </t>
  </si>
  <si>
    <t xml:space="preserve">Мирослав </t>
  </si>
  <si>
    <t>Андреевич</t>
  </si>
  <si>
    <t xml:space="preserve">Радин </t>
  </si>
  <si>
    <t>Матвей</t>
  </si>
  <si>
    <t xml:space="preserve"> Максимович</t>
  </si>
  <si>
    <t>10</t>
  </si>
  <si>
    <t>Дунецкая</t>
  </si>
  <si>
    <t>Дарья</t>
  </si>
  <si>
    <t>Михайловна</t>
  </si>
  <si>
    <t>8Б</t>
  </si>
  <si>
    <t>Карловский</t>
  </si>
  <si>
    <t>Илья</t>
  </si>
  <si>
    <t>Юрьевич</t>
  </si>
  <si>
    <t>22</t>
  </si>
  <si>
    <t>Мохов</t>
  </si>
  <si>
    <t>Андрей</t>
  </si>
  <si>
    <t>Сергеевич</t>
  </si>
  <si>
    <t>15</t>
  </si>
  <si>
    <t xml:space="preserve">Пыжов </t>
  </si>
  <si>
    <t xml:space="preserve">Семён </t>
  </si>
  <si>
    <t>Романович</t>
  </si>
  <si>
    <t>Семенов</t>
  </si>
  <si>
    <t xml:space="preserve"> Андрей </t>
  </si>
  <si>
    <t>Борзенко</t>
  </si>
  <si>
    <t>Максим</t>
  </si>
  <si>
    <t>Васильевич</t>
  </si>
  <si>
    <t>8В</t>
  </si>
  <si>
    <t>14</t>
  </si>
  <si>
    <t>Измайлов</t>
  </si>
  <si>
    <t>18</t>
  </si>
  <si>
    <t>Мустофаев</t>
  </si>
  <si>
    <t>Руслан</t>
  </si>
  <si>
    <t>Умидович</t>
  </si>
  <si>
    <t xml:space="preserve">Сидоров </t>
  </si>
  <si>
    <t xml:space="preserve">Владислав </t>
  </si>
  <si>
    <t>Черевко</t>
  </si>
  <si>
    <t xml:space="preserve"> Платон </t>
  </si>
  <si>
    <t>Игоревич</t>
  </si>
  <si>
    <t xml:space="preserve">Андресюк </t>
  </si>
  <si>
    <t xml:space="preserve">Илья </t>
  </si>
  <si>
    <t>Алексеевич</t>
  </si>
  <si>
    <t>8Г</t>
  </si>
  <si>
    <t>9</t>
  </si>
  <si>
    <t xml:space="preserve">Баранов </t>
  </si>
  <si>
    <t xml:space="preserve">Никита </t>
  </si>
  <si>
    <t>Максимович</t>
  </si>
  <si>
    <t xml:space="preserve">Лаптев </t>
  </si>
  <si>
    <t xml:space="preserve">Максим </t>
  </si>
  <si>
    <t>Константинович</t>
  </si>
  <si>
    <t>8</t>
  </si>
  <si>
    <t xml:space="preserve">Миначев </t>
  </si>
  <si>
    <t>Михайлович</t>
  </si>
  <si>
    <t xml:space="preserve">Трондин </t>
  </si>
  <si>
    <t xml:space="preserve">Артём </t>
  </si>
  <si>
    <t>Александрович</t>
  </si>
  <si>
    <t>МБОУ «БСОШ № 3»</t>
  </si>
  <si>
    <t>Сталеров</t>
  </si>
  <si>
    <t>Роман</t>
  </si>
  <si>
    <t>9А</t>
  </si>
  <si>
    <t>6</t>
  </si>
  <si>
    <t>Иванов</t>
  </si>
  <si>
    <t>Павел</t>
  </si>
  <si>
    <t xml:space="preserve">Бакалов </t>
  </si>
  <si>
    <t>Александр</t>
  </si>
  <si>
    <t>Евгеньевич</t>
  </si>
  <si>
    <t xml:space="preserve">Келлер </t>
  </si>
  <si>
    <t xml:space="preserve">Елизавета </t>
  </si>
  <si>
    <t>Максимовна</t>
  </si>
  <si>
    <t>7</t>
  </si>
  <si>
    <t xml:space="preserve">Лебедьков </t>
  </si>
  <si>
    <t xml:space="preserve">Сергей </t>
  </si>
  <si>
    <t>Николаевич</t>
  </si>
  <si>
    <t>Рудь</t>
  </si>
  <si>
    <t>Николь</t>
  </si>
  <si>
    <t>Игоревна</t>
  </si>
  <si>
    <t>9Б</t>
  </si>
  <si>
    <t>Капшук</t>
  </si>
  <si>
    <t>Вадим</t>
  </si>
  <si>
    <t>26</t>
  </si>
  <si>
    <t xml:space="preserve">Куратов </t>
  </si>
  <si>
    <t xml:space="preserve">Данил </t>
  </si>
  <si>
    <t xml:space="preserve">Соколов </t>
  </si>
  <si>
    <t xml:space="preserve">Александр </t>
  </si>
  <si>
    <t xml:space="preserve">Филимонов </t>
  </si>
  <si>
    <t>Хакимов</t>
  </si>
  <si>
    <t>Мухаммаджон</t>
  </si>
  <si>
    <t>Саиджонович</t>
  </si>
  <si>
    <t>9В</t>
  </si>
  <si>
    <t>Уберт</t>
  </si>
  <si>
    <t>Дмитрий</t>
  </si>
  <si>
    <t xml:space="preserve"> Александрович</t>
  </si>
  <si>
    <t>5</t>
  </si>
  <si>
    <t>Нодирова</t>
  </si>
  <si>
    <t>Мадина</t>
  </si>
  <si>
    <t>Бегмахмадовна</t>
  </si>
  <si>
    <t xml:space="preserve">Трондина </t>
  </si>
  <si>
    <t xml:space="preserve">Вероника </t>
  </si>
  <si>
    <t>Александровна</t>
  </si>
  <si>
    <t xml:space="preserve">Иванов </t>
  </si>
  <si>
    <t>4</t>
  </si>
  <si>
    <t>Трушкин</t>
  </si>
  <si>
    <t>10А</t>
  </si>
  <si>
    <t>Злобин</t>
  </si>
  <si>
    <t>Венедиктов</t>
  </si>
  <si>
    <t>Владислав</t>
  </si>
  <si>
    <t xml:space="preserve"> Олегович</t>
  </si>
  <si>
    <t>Черганаков</t>
  </si>
  <si>
    <t xml:space="preserve">Тимур </t>
  </si>
  <si>
    <t>Айдарович</t>
  </si>
  <si>
    <t xml:space="preserve">Мяктов </t>
  </si>
  <si>
    <t>Егор</t>
  </si>
  <si>
    <t xml:space="preserve"> Витальевич</t>
  </si>
  <si>
    <t>Максимова</t>
  </si>
  <si>
    <t>Валерия</t>
  </si>
  <si>
    <t xml:space="preserve"> Юрьевна</t>
  </si>
  <si>
    <t>10Б</t>
  </si>
  <si>
    <t>13</t>
  </si>
  <si>
    <t xml:space="preserve">Высоцкая </t>
  </si>
  <si>
    <t xml:space="preserve">Милена </t>
  </si>
  <si>
    <t>Сергеевна</t>
  </si>
  <si>
    <t xml:space="preserve">Зеленя </t>
  </si>
  <si>
    <t>Иван</t>
  </si>
  <si>
    <t xml:space="preserve">Решетников </t>
  </si>
  <si>
    <t xml:space="preserve">Денис </t>
  </si>
  <si>
    <t xml:space="preserve">Ткачев </t>
  </si>
  <si>
    <t xml:space="preserve">Вячеслав </t>
  </si>
  <si>
    <t>Артемович</t>
  </si>
  <si>
    <t>Пузырёв</t>
  </si>
  <si>
    <t>Фёдор</t>
  </si>
  <si>
    <t>Ошанов</t>
  </si>
  <si>
    <t>25</t>
  </si>
  <si>
    <t>Зевакин</t>
  </si>
  <si>
    <t xml:space="preserve">Михаил </t>
  </si>
  <si>
    <t xml:space="preserve">Ночка </t>
  </si>
  <si>
    <t xml:space="preserve">Вадим </t>
  </si>
  <si>
    <t xml:space="preserve">Фроленко </t>
  </si>
  <si>
    <t>Евдокимов</t>
  </si>
  <si>
    <t>36</t>
  </si>
  <si>
    <t>Красилов Вячеслав Алексеевич</t>
  </si>
  <si>
    <t>Сычевой</t>
  </si>
  <si>
    <t>Ярослав</t>
  </si>
  <si>
    <t>Иванович</t>
  </si>
  <si>
    <t>Зайцев</t>
  </si>
  <si>
    <t>2</t>
  </si>
  <si>
    <t>Фомина</t>
  </si>
  <si>
    <t>Вероника</t>
  </si>
  <si>
    <t>Владимировна</t>
  </si>
  <si>
    <t>Понаморева</t>
  </si>
  <si>
    <t>Варвара</t>
  </si>
  <si>
    <t xml:space="preserve">Андреевна </t>
  </si>
  <si>
    <t>Сорокина</t>
  </si>
  <si>
    <t>Ивановна</t>
  </si>
  <si>
    <t>16</t>
  </si>
  <si>
    <t>Трубицина</t>
  </si>
  <si>
    <t>Юлия</t>
  </si>
  <si>
    <t>Кузина</t>
  </si>
  <si>
    <t>Татьяна</t>
  </si>
  <si>
    <t>МБОУ "Бархатовская СОШ имени Ф.М. Шакшуева"</t>
  </si>
  <si>
    <t>Перевалова</t>
  </si>
  <si>
    <t>Диана</t>
  </si>
  <si>
    <t>Павловна</t>
  </si>
  <si>
    <t>Кияев</t>
  </si>
  <si>
    <t>Родион</t>
  </si>
  <si>
    <t>Олегович</t>
  </si>
  <si>
    <t>Дольников</t>
  </si>
  <si>
    <t>Глеб</t>
  </si>
  <si>
    <t>Орловский</t>
  </si>
  <si>
    <t>Костя</t>
  </si>
  <si>
    <t xml:space="preserve">Коваль </t>
  </si>
  <si>
    <t>32</t>
  </si>
  <si>
    <t>Столярова Мария Карловна</t>
  </si>
  <si>
    <t xml:space="preserve">Байкалов </t>
  </si>
  <si>
    <t>39</t>
  </si>
  <si>
    <r>
      <rPr>
        <sz val="12"/>
        <rFont val="Times New Roman"/>
        <family val="1"/>
        <charset val="204"/>
      </rPr>
      <t>Столярова Мария Карловна</t>
    </r>
  </si>
  <si>
    <t>МБОУ "Маганская СОШ"</t>
  </si>
  <si>
    <t xml:space="preserve">Исакова </t>
  </si>
  <si>
    <t>Наталья</t>
  </si>
  <si>
    <t>Вячеславовна</t>
  </si>
  <si>
    <t xml:space="preserve">Харьков </t>
  </si>
  <si>
    <t>Антон</t>
  </si>
  <si>
    <t>41</t>
  </si>
  <si>
    <t xml:space="preserve">Симонова </t>
  </si>
  <si>
    <t>45</t>
  </si>
  <si>
    <t xml:space="preserve">Камскова </t>
  </si>
  <si>
    <t>Анастасия</t>
  </si>
  <si>
    <t>35</t>
  </si>
  <si>
    <t xml:space="preserve">Близневский </t>
  </si>
  <si>
    <t>42</t>
  </si>
  <si>
    <t xml:space="preserve">Алхименко </t>
  </si>
  <si>
    <t>34</t>
  </si>
  <si>
    <t xml:space="preserve">Бондарь </t>
  </si>
  <si>
    <t xml:space="preserve">Алина </t>
  </si>
  <si>
    <t>Борисовна</t>
  </si>
  <si>
    <t>44</t>
  </si>
  <si>
    <t xml:space="preserve">Романенко </t>
  </si>
  <si>
    <t xml:space="preserve">Захар </t>
  </si>
  <si>
    <t>МБОУ "Есаульская СОШ"</t>
  </si>
  <si>
    <t>28</t>
  </si>
  <si>
    <t>Чертов Владимир Николаевич</t>
  </si>
  <si>
    <t>Зырянова</t>
  </si>
  <si>
    <t>Софья</t>
  </si>
  <si>
    <t>Алексеевна</t>
  </si>
  <si>
    <t>Швабенланд</t>
  </si>
  <si>
    <t>Давид</t>
  </si>
  <si>
    <t>27</t>
  </si>
  <si>
    <t>Шапавалов</t>
  </si>
  <si>
    <t>Данил</t>
  </si>
  <si>
    <t>Кириллович</t>
  </si>
  <si>
    <t>Курицын</t>
  </si>
  <si>
    <t>Константин</t>
  </si>
  <si>
    <t>30</t>
  </si>
  <si>
    <t>Королев</t>
  </si>
  <si>
    <t>29</t>
  </si>
  <si>
    <t>Изосимов</t>
  </si>
  <si>
    <t xml:space="preserve">Степан </t>
  </si>
  <si>
    <t>Гузе</t>
  </si>
  <si>
    <t>Алиса</t>
  </si>
  <si>
    <t>Николаевна</t>
  </si>
  <si>
    <t>Норматов</t>
  </si>
  <si>
    <t>Самир</t>
  </si>
  <si>
    <t>Сироджидинович</t>
  </si>
  <si>
    <t>Амбарцумян</t>
  </si>
  <si>
    <t>Анна</t>
  </si>
  <si>
    <t>Варанцововна</t>
  </si>
  <si>
    <t>33</t>
  </si>
  <si>
    <t xml:space="preserve">Головинская </t>
  </si>
  <si>
    <t>Полина</t>
  </si>
  <si>
    <t>Евгеньевна</t>
  </si>
  <si>
    <t>Космынин</t>
  </si>
  <si>
    <t>Борозденко</t>
  </si>
  <si>
    <t>Вячеслав</t>
  </si>
  <si>
    <t>Валерьевич</t>
  </si>
  <si>
    <t>31</t>
  </si>
  <si>
    <t>Мишарев</t>
  </si>
  <si>
    <t>Степанович</t>
  </si>
  <si>
    <t>Ковалева</t>
  </si>
  <si>
    <t>Рената</t>
  </si>
  <si>
    <t>Кимсанова</t>
  </si>
  <si>
    <t>Угилой</t>
  </si>
  <si>
    <t>ФарходжонКизи</t>
  </si>
  <si>
    <t>Зинорук</t>
  </si>
  <si>
    <t>Витальевна</t>
  </si>
  <si>
    <t xml:space="preserve">Колтырина </t>
  </si>
  <si>
    <t>24</t>
  </si>
  <si>
    <t>Маташкова</t>
  </si>
  <si>
    <t xml:space="preserve">Татьяна </t>
  </si>
  <si>
    <t>Богдан</t>
  </si>
  <si>
    <t>Ватман</t>
  </si>
  <si>
    <t>София</t>
  </si>
  <si>
    <t>20</t>
  </si>
  <si>
    <t>Федотова</t>
  </si>
  <si>
    <t>Снежана</t>
  </si>
  <si>
    <t>Юрьевна</t>
  </si>
  <si>
    <t xml:space="preserve">Рябчикова </t>
  </si>
  <si>
    <t>Рекутина</t>
  </si>
  <si>
    <t>21</t>
  </si>
  <si>
    <t>Машонкина</t>
  </si>
  <si>
    <t>Алина</t>
  </si>
  <si>
    <t>19</t>
  </si>
  <si>
    <t>Халевин</t>
  </si>
  <si>
    <t>Алексей</t>
  </si>
  <si>
    <t>Круглов</t>
  </si>
  <si>
    <t>Мирон</t>
  </si>
  <si>
    <t>Павлович</t>
  </si>
  <si>
    <t>Гердун</t>
  </si>
  <si>
    <t xml:space="preserve">Фролов </t>
  </si>
  <si>
    <t>Огородников</t>
  </si>
  <si>
    <t>Эдуардович</t>
  </si>
  <si>
    <t>Федоров</t>
  </si>
  <si>
    <t>Артем</t>
  </si>
  <si>
    <t xml:space="preserve">Панькова </t>
  </si>
  <si>
    <t>Нина</t>
  </si>
  <si>
    <t>Геннадьевна</t>
  </si>
  <si>
    <t>Акатьев Алексей Викторович</t>
  </si>
  <si>
    <t>Власова</t>
  </si>
  <si>
    <t>Кондратьева</t>
  </si>
  <si>
    <t>Альбина</t>
  </si>
  <si>
    <t>Мокрецова</t>
  </si>
  <si>
    <t>Барсукова</t>
  </si>
  <si>
    <t>Анжелла</t>
  </si>
  <si>
    <t>Дмитриевна</t>
  </si>
  <si>
    <t>Андреевна</t>
  </si>
  <si>
    <t>Лунева</t>
  </si>
  <si>
    <t>Эвелина</t>
  </si>
  <si>
    <t>Эдуардовна</t>
  </si>
  <si>
    <t>Григорьева</t>
  </si>
  <si>
    <t>Елена</t>
  </si>
  <si>
    <t>17</t>
  </si>
  <si>
    <t>Шалаев</t>
  </si>
  <si>
    <t>Струганик</t>
  </si>
  <si>
    <t xml:space="preserve">Май </t>
  </si>
  <si>
    <t>МБОУ "Ермолаевская СОШ"</t>
  </si>
  <si>
    <t>8б</t>
  </si>
  <si>
    <t>Загайнова Светлана Валентиновна</t>
  </si>
  <si>
    <t xml:space="preserve">Сафронов </t>
  </si>
  <si>
    <t>Кирилл</t>
  </si>
  <si>
    <t>Швецова</t>
  </si>
  <si>
    <t>Маргарита</t>
  </si>
  <si>
    <t>8а</t>
  </si>
  <si>
    <t xml:space="preserve">Каххоров </t>
  </si>
  <si>
    <t>Абубакр</t>
  </si>
  <si>
    <t>Диловарович</t>
  </si>
  <si>
    <t>Пирогов</t>
  </si>
  <si>
    <t>Владимирович</t>
  </si>
  <si>
    <t>40</t>
  </si>
  <si>
    <t>Костылев</t>
  </si>
  <si>
    <t>Прохор</t>
  </si>
  <si>
    <t>Фабриченко</t>
  </si>
  <si>
    <t>Ильич</t>
  </si>
  <si>
    <t>Боровикова</t>
  </si>
  <si>
    <t>МБОУ «БСШ № 1 им. Е.К. Зырянова»</t>
  </si>
  <si>
    <t>11а</t>
  </si>
  <si>
    <t>Мандрик Надежда Федоровна</t>
  </si>
  <si>
    <t>Непомнящий Всеволод</t>
  </si>
  <si>
    <t>Всеволод</t>
  </si>
  <si>
    <t xml:space="preserve">Голубев </t>
  </si>
  <si>
    <t xml:space="preserve">Власова </t>
  </si>
  <si>
    <t>Тимуровна</t>
  </si>
  <si>
    <t>Журавская</t>
  </si>
  <si>
    <t>Арина</t>
  </si>
  <si>
    <t xml:space="preserve">Румынина </t>
  </si>
  <si>
    <t>Моисеева</t>
  </si>
  <si>
    <t xml:space="preserve">Щелкунова </t>
  </si>
  <si>
    <t>Елизавета</t>
  </si>
  <si>
    <t>10а</t>
  </si>
  <si>
    <t>Лев</t>
  </si>
  <si>
    <t>Станиславович</t>
  </si>
  <si>
    <t xml:space="preserve">Каютенко </t>
  </si>
  <si>
    <t>9а</t>
  </si>
  <si>
    <t>Кудайназарова Нуркыз Алманбетовна</t>
  </si>
  <si>
    <t>Митрофанова</t>
  </si>
  <si>
    <t xml:space="preserve">Булич </t>
  </si>
  <si>
    <t>9б</t>
  </si>
  <si>
    <t>Дорофеева</t>
  </si>
  <si>
    <t>Кениг</t>
  </si>
  <si>
    <t>Викторовна</t>
  </si>
  <si>
    <t xml:space="preserve">Царенко </t>
  </si>
  <si>
    <t>Ксения</t>
  </si>
  <si>
    <t>9в</t>
  </si>
  <si>
    <t xml:space="preserve">Коломина </t>
  </si>
  <si>
    <t>Кира</t>
  </si>
  <si>
    <t>Шибакова</t>
  </si>
  <si>
    <t>Вера</t>
  </si>
  <si>
    <t>9г</t>
  </si>
  <si>
    <t xml:space="preserve">Сисева </t>
  </si>
  <si>
    <t>Екатерина</t>
  </si>
  <si>
    <t>Олеговна</t>
  </si>
  <si>
    <t>Поворова</t>
  </si>
  <si>
    <t>Коваленко</t>
  </si>
  <si>
    <t>Якоби</t>
  </si>
  <si>
    <t>Алексовна</t>
  </si>
  <si>
    <t>Ярослава</t>
  </si>
  <si>
    <t>Аболенцева</t>
  </si>
  <si>
    <t>8в</t>
  </si>
  <si>
    <t>МБОУ "БСШ № 4 им. Героя Советского Союза П.Р. Мурашова"</t>
  </si>
  <si>
    <t>Секиров Александр Николаевич</t>
  </si>
  <si>
    <t>Зотова</t>
  </si>
  <si>
    <t xml:space="preserve">Балаев </t>
  </si>
  <si>
    <t>Коровкина</t>
  </si>
  <si>
    <t>Евсеев</t>
  </si>
  <si>
    <t>Генадьевич</t>
  </si>
  <si>
    <t>Алексанровна</t>
  </si>
  <si>
    <t>Кузнецова</t>
  </si>
  <si>
    <t>Лакей</t>
  </si>
  <si>
    <t>Пушкарев</t>
  </si>
  <si>
    <t>Михаил</t>
  </si>
  <si>
    <t>Леонидович</t>
  </si>
  <si>
    <t>Воронова</t>
  </si>
  <si>
    <t>Кологривова</t>
  </si>
  <si>
    <t>Элина</t>
  </si>
  <si>
    <t>Биктяшева</t>
  </si>
  <si>
    <t>Камилла</t>
  </si>
  <si>
    <t>Наильевна</t>
  </si>
  <si>
    <t>Донец</t>
  </si>
  <si>
    <t>Ерина</t>
  </si>
  <si>
    <t>Кудайназаров</t>
  </si>
  <si>
    <t>Темирлан</t>
  </si>
  <si>
    <t>Алманбетович</t>
  </si>
  <si>
    <t>Куликов</t>
  </si>
  <si>
    <t xml:space="preserve">Ефремова </t>
  </si>
  <si>
    <t>Ульяна</t>
  </si>
  <si>
    <t>Руслановна</t>
  </si>
  <si>
    <t>Батуро</t>
  </si>
  <si>
    <t xml:space="preserve">Анна </t>
  </si>
  <si>
    <t>Гагаркина</t>
  </si>
  <si>
    <t>Воробьев</t>
  </si>
  <si>
    <t xml:space="preserve">Дзюба </t>
  </si>
  <si>
    <t>Черных</t>
  </si>
  <si>
    <t xml:space="preserve">Пантелеев </t>
  </si>
  <si>
    <t>Соболевская</t>
  </si>
  <si>
    <t>Денисовна</t>
  </si>
  <si>
    <t xml:space="preserve">Соловей </t>
  </si>
  <si>
    <t>Анатольевич</t>
  </si>
  <si>
    <t>Соснин</t>
  </si>
  <si>
    <t>Тимофей</t>
  </si>
  <si>
    <t xml:space="preserve">Корзун </t>
  </si>
  <si>
    <t xml:space="preserve">Лебедева </t>
  </si>
  <si>
    <t xml:space="preserve">Марьянов </t>
  </si>
  <si>
    <t>Мосягина</t>
  </si>
  <si>
    <t xml:space="preserve">Бабаркина </t>
  </si>
  <si>
    <t>Александра</t>
  </si>
  <si>
    <t>Федоровна</t>
  </si>
  <si>
    <t xml:space="preserve">Горбачева </t>
  </si>
  <si>
    <t>Вадимовна</t>
  </si>
  <si>
    <t xml:space="preserve">Коротаев </t>
  </si>
  <si>
    <t xml:space="preserve">Лазутин </t>
  </si>
  <si>
    <t>Редькина</t>
  </si>
  <si>
    <t>Цыганкова</t>
  </si>
  <si>
    <t>Сергей</t>
  </si>
  <si>
    <t>Лампель</t>
  </si>
  <si>
    <t>Кухтинов</t>
  </si>
  <si>
    <t>Мальцев</t>
  </si>
  <si>
    <t xml:space="preserve">Кириллов </t>
  </si>
  <si>
    <t>Потехина</t>
  </si>
  <si>
    <t>Карина</t>
  </si>
  <si>
    <t xml:space="preserve">Анчугов </t>
  </si>
  <si>
    <t xml:space="preserve">Ворошилов </t>
  </si>
  <si>
    <t>Поздняков</t>
  </si>
  <si>
    <t>Вячеславович</t>
  </si>
  <si>
    <t>Потапова</t>
  </si>
  <si>
    <t>Василина</t>
  </si>
  <si>
    <t>Ротару</t>
  </si>
  <si>
    <t>Милана</t>
  </si>
  <si>
    <t>Агаев</t>
  </si>
  <si>
    <t xml:space="preserve">Магаммед </t>
  </si>
  <si>
    <t>Афигович</t>
  </si>
  <si>
    <t>Теплых</t>
  </si>
  <si>
    <t>Виктория</t>
  </si>
  <si>
    <t>МБОУ "БСОШ № 5"</t>
  </si>
  <si>
    <t>Остапенко Елена Анатольевна</t>
  </si>
  <si>
    <t xml:space="preserve">Билецкий </t>
  </si>
  <si>
    <t>Бенгард</t>
  </si>
  <si>
    <t xml:space="preserve">Анастасия </t>
  </si>
  <si>
    <t xml:space="preserve">Березовская </t>
  </si>
  <si>
    <t xml:space="preserve">Дана </t>
  </si>
  <si>
    <t xml:space="preserve">Романовна </t>
  </si>
  <si>
    <t xml:space="preserve">Гагарин </t>
  </si>
  <si>
    <t xml:space="preserve">Виктор </t>
  </si>
  <si>
    <t>Гердт</t>
  </si>
  <si>
    <t>Ежов</t>
  </si>
  <si>
    <t>Денис</t>
  </si>
  <si>
    <t xml:space="preserve">Иванова </t>
  </si>
  <si>
    <t>Мужева</t>
  </si>
  <si>
    <t>Мышаев</t>
  </si>
  <si>
    <t xml:space="preserve">Дмитрий </t>
  </si>
  <si>
    <t>Поларшинов</t>
  </si>
  <si>
    <t>Даниил</t>
  </si>
  <si>
    <t xml:space="preserve">Слюньков </t>
  </si>
  <si>
    <t>Ярославович</t>
  </si>
  <si>
    <t xml:space="preserve">Чанчикова </t>
  </si>
  <si>
    <t>Надыкта</t>
  </si>
  <si>
    <t>Марк</t>
  </si>
  <si>
    <t>Петрович</t>
  </si>
  <si>
    <t xml:space="preserve">Александров </t>
  </si>
  <si>
    <t>Беляев</t>
  </si>
  <si>
    <t xml:space="preserve">Васильева </t>
  </si>
  <si>
    <t>Гаврилов</t>
  </si>
  <si>
    <t>Колбенков</t>
  </si>
  <si>
    <t xml:space="preserve">Мельник </t>
  </si>
  <si>
    <t>Роландиевна</t>
  </si>
  <si>
    <t xml:space="preserve">Михелев </t>
  </si>
  <si>
    <t xml:space="preserve">Ортыкова </t>
  </si>
  <si>
    <t>Фотима</t>
  </si>
  <si>
    <t>Махмадаминовна</t>
  </si>
  <si>
    <t>Ревенко</t>
  </si>
  <si>
    <t>Поздеева</t>
  </si>
  <si>
    <t>Алана</t>
  </si>
  <si>
    <t>Солухова</t>
  </si>
  <si>
    <t>Кирьянова</t>
  </si>
  <si>
    <t>Евгения</t>
  </si>
  <si>
    <t xml:space="preserve">Канинова </t>
  </si>
  <si>
    <t xml:space="preserve">Покалюк </t>
  </si>
  <si>
    <t>Ежова</t>
  </si>
  <si>
    <t xml:space="preserve">Цветков </t>
  </si>
  <si>
    <t>Анатолий</t>
  </si>
  <si>
    <t>Григорьевич</t>
  </si>
  <si>
    <t xml:space="preserve">Матюшенко </t>
  </si>
  <si>
    <t>Першин</t>
  </si>
  <si>
    <t>Милевский</t>
  </si>
  <si>
    <t>Дементьева</t>
  </si>
  <si>
    <t>Михайлов</t>
  </si>
  <si>
    <t xml:space="preserve">Гурьянов </t>
  </si>
  <si>
    <t>Гурьянова</t>
  </si>
  <si>
    <t>Ангелина</t>
  </si>
  <si>
    <t>Димитров</t>
  </si>
  <si>
    <t xml:space="preserve">Копылов </t>
  </si>
  <si>
    <t>Ренат</t>
  </si>
  <si>
    <t>Наметович</t>
  </si>
  <si>
    <t xml:space="preserve">Немаев </t>
  </si>
  <si>
    <t>Николай</t>
  </si>
  <si>
    <t xml:space="preserve">Нечаев </t>
  </si>
  <si>
    <t>Демьян</t>
  </si>
  <si>
    <t>Денисович</t>
  </si>
  <si>
    <t xml:space="preserve">Корнева </t>
  </si>
  <si>
    <t xml:space="preserve">Романович </t>
  </si>
  <si>
    <t>Цилько</t>
  </si>
  <si>
    <t>Дилором</t>
  </si>
  <si>
    <t>Мартыненко</t>
  </si>
  <si>
    <t>Шаламова</t>
  </si>
  <si>
    <t xml:space="preserve">Дербеко </t>
  </si>
  <si>
    <t xml:space="preserve">Федоров </t>
  </si>
  <si>
    <t xml:space="preserve">Валерий </t>
  </si>
  <si>
    <t xml:space="preserve">Шипилова </t>
  </si>
  <si>
    <t xml:space="preserve">Плотников </t>
  </si>
  <si>
    <t>Ямков</t>
  </si>
  <si>
    <t>Виталий</t>
  </si>
  <si>
    <t>Соколов</t>
  </si>
  <si>
    <t>Алена</t>
  </si>
  <si>
    <t>Ременникова</t>
  </si>
  <si>
    <t>МБОУ "Зыковская СОШ"</t>
  </si>
  <si>
    <t>Лысенков Сергей Сергеевич</t>
  </si>
  <si>
    <t>Колбуков</t>
  </si>
  <si>
    <t>Владимир</t>
  </si>
  <si>
    <t>Ковешников</t>
  </si>
  <si>
    <t>Мешкова</t>
  </si>
  <si>
    <t>оБЖ</t>
  </si>
  <si>
    <t>38</t>
  </si>
  <si>
    <t>Васильев</t>
  </si>
  <si>
    <t xml:space="preserve">Миклушова </t>
  </si>
  <si>
    <t>Владиславовна</t>
  </si>
  <si>
    <t>Печерских</t>
  </si>
  <si>
    <t>Станислав</t>
  </si>
  <si>
    <t>65</t>
  </si>
  <si>
    <t>Концевой</t>
  </si>
  <si>
    <t>Степан</t>
  </si>
  <si>
    <t>Заворина</t>
  </si>
  <si>
    <t>Потылицина</t>
  </si>
  <si>
    <t>Надежда</t>
  </si>
  <si>
    <t>Маслаков</t>
  </si>
  <si>
    <t>Дмитриева</t>
  </si>
  <si>
    <t>Манкевич</t>
  </si>
  <si>
    <t xml:space="preserve">Отчество </t>
  </si>
  <si>
    <t xml:space="preserve">Имя </t>
  </si>
  <si>
    <t xml:space="preserve">Фамилия </t>
  </si>
  <si>
    <t xml:space="preserve">       Наименование ОУ</t>
  </si>
  <si>
    <t xml:space="preserve">Наименование ОУ               </t>
  </si>
  <si>
    <t>Фамилия</t>
  </si>
  <si>
    <t>Наименовние ОУ</t>
  </si>
  <si>
    <r>
      <t xml:space="preserve">Учитель-наставник                                   </t>
    </r>
    <r>
      <rPr>
        <sz val="9"/>
        <color rgb="FFFF0000"/>
        <rFont val="Arial Cyr"/>
      </rPr>
      <t>(ФИО полностью)</t>
    </r>
  </si>
  <si>
    <t xml:space="preserve">Наименование ОУ </t>
  </si>
  <si>
    <t>Наименование ОУ</t>
  </si>
  <si>
    <r>
      <t xml:space="preserve">Учитель-наставник                                                                         </t>
    </r>
    <r>
      <rPr>
        <sz val="8"/>
        <color rgb="FFFF0000"/>
        <rFont val="Arial Cyr"/>
        <charset val="204"/>
      </rPr>
      <t>(ФИО полностью)</t>
    </r>
  </si>
  <si>
    <t>Натменование ОУ</t>
  </si>
  <si>
    <t xml:space="preserve">Тимофеенко </t>
  </si>
  <si>
    <t>статус</t>
  </si>
  <si>
    <t xml:space="preserve">победитель </t>
  </si>
  <si>
    <t xml:space="preserve">призер </t>
  </si>
  <si>
    <t>призер</t>
  </si>
  <si>
    <t>победитель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</si>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</sst>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1">
    <numFmt numFmtId="164" formatCode="000000"/>
  </numFmts>
  <fonts count="25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Microsoft Sans Serif"/>
      <family val="2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10"/>
      <name val="Arial Cy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Arial Cyr"/>
    </font>
    <font>
      <sz val="9"/>
      <color rgb="FFFF0000"/>
      <name val="Arial Cyr"/>
    </font>
    <font>
      <sz val="10"/>
      <color theme="1"/>
      <name val="Times New Roman"/>
      <family val="1"/>
      <charset val="204"/>
    </font>
    <font>
      <sz val="10"/>
      <name val="Times New Roman&quot;"/>
    </font>
    <font>
      <sz val="10"/>
      <color rgb="FF000000"/>
      <name val="Times New Roman"/>
      <family val="1"/>
      <charset val="204"/>
    </font>
    <font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9" fillId="0" borderId="0">
      <alignment vertical="top"/>
      <protection locked="0"/>
    </xf>
    <xf numFmtId="0" fontId="6" fillId="0" borderId="0"/>
  </cellStyleXfs>
  <cellXfs count="1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1" xfId="0" applyFont="1" applyFill="1" applyBorder="1"/>
    <xf numFmtId="0" fontId="8" fillId="0" borderId="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/>
    <xf numFmtId="1" fontId="13" fillId="0" borderId="4" xfId="0" applyNumberFormat="1" applyFont="1" applyBorder="1" applyAlignment="1">
      <alignment horizontal="center"/>
    </xf>
    <xf numFmtId="0" fontId="13" fillId="0" borderId="0" xfId="0" applyNumberFormat="1" applyFont="1"/>
    <xf numFmtId="164" fontId="5" fillId="0" borderId="1" xfId="0" applyNumberFormat="1" applyFont="1" applyBorder="1" applyAlignment="1">
      <alignment vertical="justify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/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14" fontId="15" fillId="0" borderId="1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left"/>
    </xf>
    <xf numFmtId="0" fontId="13" fillId="2" borderId="3" xfId="0" applyNumberFormat="1" applyFont="1" applyFill="1" applyBorder="1"/>
    <xf numFmtId="49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/>
    </xf>
    <xf numFmtId="9" fontId="13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 vertical="top"/>
    </xf>
    <xf numFmtId="0" fontId="13" fillId="2" borderId="1" xfId="0" applyNumberFormat="1" applyFont="1" applyFill="1" applyBorder="1"/>
    <xf numFmtId="0" fontId="14" fillId="2" borderId="1" xfId="0" applyNumberFormat="1" applyFont="1" applyFill="1" applyBorder="1"/>
    <xf numFmtId="0" fontId="13" fillId="2" borderId="1" xfId="0" applyNumberFormat="1" applyFont="1" applyFill="1" applyBorder="1" applyAlignment="1">
      <alignment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0" fontId="14" fillId="0" borderId="1" xfId="1" applyNumberFormat="1" applyFont="1" applyFill="1" applyBorder="1" applyAlignment="1" applyProtection="1"/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4" fillId="0" borderId="0" xfId="0" applyFont="1"/>
    <xf numFmtId="164" fontId="14" fillId="0" borderId="1" xfId="0" applyNumberFormat="1" applyFont="1" applyBorder="1"/>
    <xf numFmtId="0" fontId="17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3" fillId="2" borderId="3" xfId="0" applyNumberFormat="1" applyFont="1" applyFill="1" applyBorder="1" applyAlignment="1">
      <alignment horizontal="center"/>
    </xf>
    <xf numFmtId="14" fontId="21" fillId="2" borderId="1" xfId="0" applyNumberFormat="1" applyFont="1" applyFill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/>
    </xf>
    <xf numFmtId="0" fontId="7" fillId="2" borderId="1" xfId="1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/>
    </xf>
    <xf numFmtId="0" fontId="14" fillId="0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3" fillId="2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14" fontId="23" fillId="0" borderId="4" xfId="0" applyNumberFormat="1" applyFont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13" fillId="2" borderId="4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left"/>
    </xf>
    <xf numFmtId="0" fontId="7" fillId="0" borderId="4" xfId="1" applyNumberFormat="1" applyFont="1" applyFill="1" applyBorder="1" applyAlignment="1" applyProtection="1"/>
    <xf numFmtId="14" fontId="2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4" fillId="0" borderId="1" xfId="0" applyNumberFormat="1" applyFont="1" applyBorder="1"/>
    <xf numFmtId="0" fontId="5" fillId="0" borderId="4" xfId="0" applyFont="1" applyBorder="1"/>
    <xf numFmtId="0" fontId="5" fillId="0" borderId="3" xfId="0" applyFont="1" applyBorder="1"/>
    <xf numFmtId="0" fontId="13" fillId="0" borderId="3" xfId="0" applyNumberFormat="1" applyFont="1" applyBorder="1"/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9" fontId="5" fillId="0" borderId="4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justify"/>
    </xf>
    <xf numFmtId="0" fontId="10" fillId="0" borderId="1" xfId="0" applyFont="1" applyBorder="1" applyAlignment="1"/>
    <xf numFmtId="0" fontId="13" fillId="2" borderId="1" xfId="0" applyNumberFormat="1" applyFont="1" applyFill="1" applyBorder="1" applyAlignment="1"/>
    <xf numFmtId="14" fontId="18" fillId="0" borderId="1" xfId="0" applyNumberFormat="1" applyFont="1" applyBorder="1" applyAlignment="1"/>
    <xf numFmtId="0" fontId="14" fillId="2" borderId="1" xfId="0" applyNumberFormat="1" applyFont="1" applyFill="1" applyBorder="1" applyAlignment="1"/>
    <xf numFmtId="0" fontId="14" fillId="0" borderId="1" xfId="0" applyNumberFormat="1" applyFont="1" applyBorder="1" applyAlignment="1"/>
    <xf numFmtId="0" fontId="13" fillId="0" borderId="1" xfId="0" applyNumberFormat="1" applyFont="1" applyBorder="1" applyAlignment="1"/>
    <xf numFmtId="0" fontId="8" fillId="2" borderId="1" xfId="0" applyFont="1" applyFill="1" applyBorder="1" applyAlignment="1"/>
    <xf numFmtId="0" fontId="5" fillId="2" borderId="1" xfId="0" applyFont="1" applyFill="1" applyBorder="1" applyAlignment="1"/>
    <xf numFmtId="0" fontId="14" fillId="0" borderId="1" xfId="0" applyFont="1" applyBorder="1" applyAlignment="1"/>
    <xf numFmtId="49" fontId="5" fillId="0" borderId="1" xfId="0" applyNumberFormat="1" applyFont="1" applyBorder="1" applyAlignment="1"/>
    <xf numFmtId="1" fontId="5" fillId="0" borderId="1" xfId="0" applyNumberFormat="1" applyFont="1" applyBorder="1" applyAlignment="1"/>
    <xf numFmtId="0" fontId="5" fillId="0" borderId="1" xfId="2" applyFont="1" applyBorder="1" applyAlignment="1"/>
    <xf numFmtId="1" fontId="13" fillId="2" borderId="1" xfId="0" applyNumberFormat="1" applyFont="1" applyFill="1" applyBorder="1" applyAlignment="1"/>
    <xf numFmtId="49" fontId="13" fillId="2" borderId="1" xfId="0" applyNumberFormat="1" applyFont="1" applyFill="1" applyBorder="1" applyAlignment="1"/>
    <xf numFmtId="49" fontId="5" fillId="0" borderId="4" xfId="0" applyNumberFormat="1" applyFont="1" applyBorder="1" applyAlignment="1"/>
    <xf numFmtId="1" fontId="13" fillId="0" borderId="1" xfId="0" applyNumberFormat="1" applyFont="1" applyBorder="1" applyAlignment="1"/>
    <xf numFmtId="49" fontId="13" fillId="0" borderId="1" xfId="0" applyNumberFormat="1" applyFont="1" applyBorder="1" applyAlignment="1"/>
    <xf numFmtId="49" fontId="14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7" fillId="2" borderId="1" xfId="1" applyNumberFormat="1" applyFont="1" applyFill="1" applyBorder="1" applyAlignment="1" applyProtection="1"/>
    <xf numFmtId="0" fontId="8" fillId="2" borderId="0" xfId="0" applyFont="1" applyFill="1" applyBorder="1" applyAlignment="1"/>
    <xf numFmtId="0" fontId="5" fillId="0" borderId="0" xfId="0" applyFont="1" applyBorder="1" applyAlignment="1"/>
    <xf numFmtId="0" fontId="5" fillId="0" borderId="0" xfId="2" applyFont="1" applyBorder="1" applyAlignment="1"/>
    <xf numFmtId="1" fontId="14" fillId="0" borderId="1" xfId="0" applyNumberFormat="1" applyFont="1" applyBorder="1" applyAlignment="1"/>
    <xf numFmtId="0" fontId="14" fillId="0" borderId="1" xfId="2" applyFont="1" applyBorder="1" applyAlignment="1"/>
  </cellXfs>
  <cellStyles count="5">
    <cellStyle name="Normal" xfId="3"/>
    <cellStyle name="Normal 2" xfId="4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activeCell="A2" sqref="A2:M15"/>
    </sheetView>
  </sheetViews>
  <sheetFormatPr defaultRowHeight="15"/>
  <cols>
    <col min="1" max="1" width="5.5703125" customWidth="1"/>
    <col min="2" max="2" width="13.85546875" customWidth="1"/>
    <col min="3" max="3" width="14.7109375" customWidth="1"/>
    <col min="4" max="4" width="17.85546875" customWidth="1"/>
    <col min="5" max="5" width="26.42578125" customWidth="1"/>
    <col min="11" max="11" width="13" customWidth="1"/>
    <col min="13" max="13" width="11.5703125" customWidth="1"/>
    <col min="14" max="14" width="36.42578125" customWidth="1"/>
  </cols>
  <sheetData>
    <row r="2" spans="1:15" s="6" customFormat="1" ht="51" customHeight="1">
      <c r="A2" s="1" t="s">
        <v>0</v>
      </c>
      <c r="B2" s="1" t="s">
        <v>557</v>
      </c>
      <c r="C2" s="1" t="s">
        <v>556</v>
      </c>
      <c r="D2" s="1" t="s">
        <v>555</v>
      </c>
      <c r="E2" s="72" t="s">
        <v>558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  <c r="N2" s="4" t="s">
        <v>8</v>
      </c>
      <c r="O2" s="5"/>
    </row>
    <row r="3" spans="1:15" s="14" customFormat="1" ht="17.25" customHeight="1">
      <c r="A3" s="7">
        <v>1</v>
      </c>
      <c r="B3" s="8" t="s">
        <v>488</v>
      </c>
      <c r="C3" s="8" t="s">
        <v>246</v>
      </c>
      <c r="D3" s="9" t="s">
        <v>121</v>
      </c>
      <c r="E3" s="19" t="s">
        <v>452</v>
      </c>
      <c r="F3" s="10" t="s">
        <v>12</v>
      </c>
      <c r="G3" s="7">
        <v>5</v>
      </c>
      <c r="H3" s="11" t="s">
        <v>209</v>
      </c>
      <c r="I3" s="17"/>
      <c r="J3" s="8">
        <f t="shared" ref="J3:J19" si="0">H3+I3</f>
        <v>35</v>
      </c>
      <c r="K3" s="12">
        <v>40</v>
      </c>
      <c r="L3" s="60">
        <f t="shared" ref="L3:L19" si="1">J3/K3</f>
        <v>0.875</v>
      </c>
      <c r="M3" s="60" t="s">
        <v>572</v>
      </c>
      <c r="N3" s="8" t="s">
        <v>453</v>
      </c>
    </row>
    <row r="4" spans="1:15" s="14" customFormat="1" ht="17.25" customHeight="1">
      <c r="A4" s="7">
        <v>2</v>
      </c>
      <c r="B4" s="8" t="s">
        <v>481</v>
      </c>
      <c r="C4" s="8" t="s">
        <v>293</v>
      </c>
      <c r="D4" s="8" t="s">
        <v>36</v>
      </c>
      <c r="E4" s="19" t="s">
        <v>452</v>
      </c>
      <c r="F4" s="10" t="s">
        <v>12</v>
      </c>
      <c r="G4" s="7">
        <v>5</v>
      </c>
      <c r="H4" s="11" t="s">
        <v>234</v>
      </c>
      <c r="I4" s="17"/>
      <c r="J4" s="8">
        <f t="shared" si="0"/>
        <v>30</v>
      </c>
      <c r="K4" s="12">
        <v>40</v>
      </c>
      <c r="L4" s="60">
        <f t="shared" si="1"/>
        <v>0.75</v>
      </c>
      <c r="M4" s="60" t="s">
        <v>572</v>
      </c>
      <c r="N4" s="8" t="s">
        <v>453</v>
      </c>
    </row>
    <row r="5" spans="1:15" s="14" customFormat="1" ht="17.25" customHeight="1">
      <c r="A5" s="7">
        <v>3</v>
      </c>
      <c r="B5" s="8" t="s">
        <v>218</v>
      </c>
      <c r="C5" s="9" t="s">
        <v>219</v>
      </c>
      <c r="D5" s="8" t="s">
        <v>95</v>
      </c>
      <c r="E5" s="19" t="s">
        <v>220</v>
      </c>
      <c r="F5" s="10" t="s">
        <v>12</v>
      </c>
      <c r="G5" s="7">
        <v>5</v>
      </c>
      <c r="H5" s="11" t="s">
        <v>221</v>
      </c>
      <c r="I5" s="12">
        <v>0</v>
      </c>
      <c r="J5" s="8">
        <f t="shared" si="0"/>
        <v>28</v>
      </c>
      <c r="K5" s="12">
        <v>40</v>
      </c>
      <c r="L5" s="13">
        <f t="shared" si="1"/>
        <v>0.7</v>
      </c>
      <c r="M5" s="13" t="s">
        <v>572</v>
      </c>
      <c r="N5" s="8" t="s">
        <v>222</v>
      </c>
    </row>
    <row r="6" spans="1:15" s="14" customFormat="1" ht="17.25" customHeight="1">
      <c r="A6" s="7">
        <v>4</v>
      </c>
      <c r="B6" s="17" t="s">
        <v>223</v>
      </c>
      <c r="C6" s="17" t="s">
        <v>224</v>
      </c>
      <c r="D6" s="17" t="s">
        <v>225</v>
      </c>
      <c r="E6" s="19" t="s">
        <v>220</v>
      </c>
      <c r="F6" s="10" t="s">
        <v>12</v>
      </c>
      <c r="G6" s="7">
        <v>5</v>
      </c>
      <c r="H6" s="11" t="s">
        <v>221</v>
      </c>
      <c r="I6" s="12">
        <v>0</v>
      </c>
      <c r="J6" s="8">
        <f t="shared" si="0"/>
        <v>28</v>
      </c>
      <c r="K6" s="12">
        <v>40</v>
      </c>
      <c r="L6" s="13">
        <f t="shared" si="1"/>
        <v>0.7</v>
      </c>
      <c r="M6" s="13" t="s">
        <v>572</v>
      </c>
      <c r="N6" s="40" t="s">
        <v>222</v>
      </c>
    </row>
    <row r="7" spans="1:15" s="14" customFormat="1" ht="15.75">
      <c r="A7" s="7">
        <v>5</v>
      </c>
      <c r="B7" s="18" t="s">
        <v>482</v>
      </c>
      <c r="C7" s="8" t="s">
        <v>183</v>
      </c>
      <c r="D7" s="8" t="s">
        <v>483</v>
      </c>
      <c r="E7" s="19" t="s">
        <v>452</v>
      </c>
      <c r="F7" s="10" t="s">
        <v>12</v>
      </c>
      <c r="G7" s="7">
        <v>5</v>
      </c>
      <c r="H7" s="11" t="s">
        <v>221</v>
      </c>
      <c r="I7" s="17"/>
      <c r="J7" s="8">
        <f t="shared" si="0"/>
        <v>28</v>
      </c>
      <c r="K7" s="12">
        <v>40</v>
      </c>
      <c r="L7" s="60">
        <f t="shared" si="1"/>
        <v>0.7</v>
      </c>
      <c r="M7" s="60" t="s">
        <v>572</v>
      </c>
      <c r="N7" s="42" t="s">
        <v>453</v>
      </c>
    </row>
    <row r="8" spans="1:15" s="14" customFormat="1" ht="15.75">
      <c r="A8" s="7">
        <v>6</v>
      </c>
      <c r="B8" s="15" t="s">
        <v>226</v>
      </c>
      <c r="C8" s="16" t="s">
        <v>227</v>
      </c>
      <c r="D8" s="16" t="s">
        <v>44</v>
      </c>
      <c r="E8" s="19" t="s">
        <v>220</v>
      </c>
      <c r="F8" s="10" t="s">
        <v>12</v>
      </c>
      <c r="G8" s="7">
        <v>5</v>
      </c>
      <c r="H8" s="11" t="s">
        <v>228</v>
      </c>
      <c r="I8" s="12">
        <v>0</v>
      </c>
      <c r="J8" s="8">
        <f t="shared" si="0"/>
        <v>27</v>
      </c>
      <c r="K8" s="12">
        <v>40</v>
      </c>
      <c r="L8" s="13">
        <f t="shared" si="1"/>
        <v>0.67500000000000004</v>
      </c>
      <c r="M8" s="13" t="s">
        <v>570</v>
      </c>
      <c r="N8" s="41" t="s">
        <v>222</v>
      </c>
    </row>
    <row r="9" spans="1:15" s="14" customFormat="1" ht="15.75">
      <c r="A9" s="7">
        <v>7</v>
      </c>
      <c r="B9" s="10" t="s">
        <v>229</v>
      </c>
      <c r="C9" s="10" t="s">
        <v>230</v>
      </c>
      <c r="D9" s="10" t="s">
        <v>231</v>
      </c>
      <c r="E9" s="19" t="s">
        <v>220</v>
      </c>
      <c r="F9" s="10" t="s">
        <v>12</v>
      </c>
      <c r="G9" s="7">
        <v>5</v>
      </c>
      <c r="H9" s="11" t="s">
        <v>102</v>
      </c>
      <c r="I9" s="12">
        <v>0</v>
      </c>
      <c r="J9" s="8">
        <f t="shared" si="0"/>
        <v>26</v>
      </c>
      <c r="K9" s="12">
        <v>40</v>
      </c>
      <c r="L9" s="13">
        <f t="shared" si="1"/>
        <v>0.65</v>
      </c>
      <c r="M9" s="13" t="s">
        <v>570</v>
      </c>
      <c r="N9" s="8" t="s">
        <v>222</v>
      </c>
    </row>
    <row r="10" spans="1:15" s="14" customFormat="1" ht="15.75">
      <c r="A10" s="7">
        <v>8</v>
      </c>
      <c r="B10" s="10" t="s">
        <v>450</v>
      </c>
      <c r="C10" s="10" t="s">
        <v>424</v>
      </c>
      <c r="D10" s="10" t="s">
        <v>121</v>
      </c>
      <c r="E10" s="19" t="s">
        <v>452</v>
      </c>
      <c r="F10" s="10" t="s">
        <v>12</v>
      </c>
      <c r="G10" s="7">
        <v>5</v>
      </c>
      <c r="H10" s="11" t="s">
        <v>102</v>
      </c>
      <c r="I10" s="17"/>
      <c r="J10" s="8">
        <f t="shared" si="0"/>
        <v>26</v>
      </c>
      <c r="K10" s="12">
        <v>40</v>
      </c>
      <c r="L10" s="60">
        <f t="shared" si="1"/>
        <v>0.65</v>
      </c>
      <c r="M10" s="60" t="s">
        <v>570</v>
      </c>
      <c r="N10" s="42" t="s">
        <v>453</v>
      </c>
    </row>
    <row r="11" spans="1:15" s="14" customFormat="1" ht="15.75">
      <c r="A11" s="7">
        <v>9</v>
      </c>
      <c r="B11" s="8" t="s">
        <v>478</v>
      </c>
      <c r="C11" s="8" t="s">
        <v>106</v>
      </c>
      <c r="D11" s="8" t="s">
        <v>165</v>
      </c>
      <c r="E11" s="19" t="s">
        <v>452</v>
      </c>
      <c r="F11" s="10" t="s">
        <v>12</v>
      </c>
      <c r="G11" s="7">
        <v>5</v>
      </c>
      <c r="H11" s="11" t="s">
        <v>154</v>
      </c>
      <c r="I11" s="17"/>
      <c r="J11" s="8">
        <f t="shared" si="0"/>
        <v>25</v>
      </c>
      <c r="K11" s="12">
        <v>40</v>
      </c>
      <c r="L11" s="60">
        <f t="shared" si="1"/>
        <v>0.625</v>
      </c>
      <c r="M11" s="60" t="s">
        <v>570</v>
      </c>
      <c r="N11" s="8" t="s">
        <v>453</v>
      </c>
    </row>
    <row r="12" spans="1:15" s="14" customFormat="1" ht="15.75">
      <c r="A12" s="7">
        <v>10</v>
      </c>
      <c r="B12" s="10" t="s">
        <v>489</v>
      </c>
      <c r="C12" s="10" t="s">
        <v>490</v>
      </c>
      <c r="D12" s="10" t="s">
        <v>405</v>
      </c>
      <c r="E12" s="19" t="s">
        <v>452</v>
      </c>
      <c r="F12" s="10" t="s">
        <v>12</v>
      </c>
      <c r="G12" s="7">
        <v>5</v>
      </c>
      <c r="H12" s="11" t="s">
        <v>267</v>
      </c>
      <c r="I12" s="17"/>
      <c r="J12" s="8">
        <f t="shared" si="0"/>
        <v>24</v>
      </c>
      <c r="K12" s="12">
        <v>40</v>
      </c>
      <c r="L12" s="60">
        <f t="shared" si="1"/>
        <v>0.6</v>
      </c>
      <c r="M12" s="60" t="s">
        <v>570</v>
      </c>
      <c r="N12" s="41" t="s">
        <v>453</v>
      </c>
    </row>
    <row r="13" spans="1:15" s="14" customFormat="1" ht="15.75">
      <c r="A13" s="7">
        <v>11</v>
      </c>
      <c r="B13" s="18" t="s">
        <v>480</v>
      </c>
      <c r="C13" s="8" t="s">
        <v>81</v>
      </c>
      <c r="D13" s="8" t="s">
        <v>88</v>
      </c>
      <c r="E13" s="19" t="s">
        <v>452</v>
      </c>
      <c r="F13" s="10" t="s">
        <v>12</v>
      </c>
      <c r="G13" s="7">
        <v>5</v>
      </c>
      <c r="H13" s="11" t="s">
        <v>18</v>
      </c>
      <c r="I13" s="17"/>
      <c r="J13" s="8">
        <f t="shared" si="0"/>
        <v>23</v>
      </c>
      <c r="K13" s="12">
        <v>40</v>
      </c>
      <c r="L13" s="60">
        <f t="shared" si="1"/>
        <v>0.57499999999999996</v>
      </c>
      <c r="M13" s="60" t="s">
        <v>570</v>
      </c>
      <c r="N13" s="42" t="s">
        <v>453</v>
      </c>
    </row>
    <row r="14" spans="1:15" s="14" customFormat="1" ht="15.75">
      <c r="A14" s="7">
        <v>12</v>
      </c>
      <c r="B14" s="17" t="s">
        <v>485</v>
      </c>
      <c r="C14" s="17" t="s">
        <v>486</v>
      </c>
      <c r="D14" s="17" t="s">
        <v>487</v>
      </c>
      <c r="E14" s="19" t="s">
        <v>452</v>
      </c>
      <c r="F14" s="25" t="s">
        <v>12</v>
      </c>
      <c r="G14" s="7">
        <v>5</v>
      </c>
      <c r="H14" s="11" t="s">
        <v>273</v>
      </c>
      <c r="I14" s="17"/>
      <c r="J14" s="8">
        <f t="shared" si="0"/>
        <v>20</v>
      </c>
      <c r="K14" s="12">
        <v>40</v>
      </c>
      <c r="L14" s="13">
        <f t="shared" si="1"/>
        <v>0.5</v>
      </c>
      <c r="M14" s="13" t="s">
        <v>570</v>
      </c>
      <c r="N14" s="43" t="s">
        <v>453</v>
      </c>
    </row>
    <row r="15" spans="1:15" s="14" customFormat="1" ht="15.75">
      <c r="A15" s="7">
        <v>13</v>
      </c>
      <c r="B15" s="10" t="s">
        <v>492</v>
      </c>
      <c r="C15" s="10" t="s">
        <v>493</v>
      </c>
      <c r="D15" s="10" t="s">
        <v>121</v>
      </c>
      <c r="E15" s="19" t="s">
        <v>452</v>
      </c>
      <c r="F15" s="10" t="s">
        <v>12</v>
      </c>
      <c r="G15" s="7">
        <v>5</v>
      </c>
      <c r="H15" s="11" t="s">
        <v>273</v>
      </c>
      <c r="I15" s="17"/>
      <c r="J15" s="8">
        <f t="shared" si="0"/>
        <v>20</v>
      </c>
      <c r="K15" s="12">
        <v>40</v>
      </c>
      <c r="L15" s="60">
        <f t="shared" si="1"/>
        <v>0.5</v>
      </c>
      <c r="M15" s="60" t="s">
        <v>570</v>
      </c>
      <c r="N15" s="42" t="s">
        <v>453</v>
      </c>
    </row>
    <row r="16" spans="1:15" s="14" customFormat="1" ht="15.75">
      <c r="A16" s="7">
        <v>14</v>
      </c>
      <c r="B16" s="18" t="s">
        <v>477</v>
      </c>
      <c r="C16" s="8" t="s">
        <v>233</v>
      </c>
      <c r="D16" s="8" t="s">
        <v>64</v>
      </c>
      <c r="E16" s="19" t="s">
        <v>452</v>
      </c>
      <c r="F16" s="10" t="s">
        <v>12</v>
      </c>
      <c r="G16" s="7">
        <v>5</v>
      </c>
      <c r="H16" s="11" t="s">
        <v>176</v>
      </c>
      <c r="I16" s="17"/>
      <c r="J16" s="8">
        <f t="shared" si="0"/>
        <v>16</v>
      </c>
      <c r="K16" s="12">
        <v>40</v>
      </c>
      <c r="L16" s="60">
        <f t="shared" si="1"/>
        <v>0.4</v>
      </c>
      <c r="M16" s="60"/>
      <c r="N16" s="42" t="s">
        <v>453</v>
      </c>
    </row>
    <row r="17" spans="1:14" s="14" customFormat="1" ht="15.75">
      <c r="A17" s="7">
        <v>15</v>
      </c>
      <c r="B17" s="10" t="s">
        <v>479</v>
      </c>
      <c r="C17" s="10" t="s">
        <v>364</v>
      </c>
      <c r="D17" s="10" t="s">
        <v>32</v>
      </c>
      <c r="E17" s="19" t="s">
        <v>452</v>
      </c>
      <c r="F17" s="10" t="s">
        <v>12</v>
      </c>
      <c r="G17" s="7">
        <v>5</v>
      </c>
      <c r="H17" s="11" t="s">
        <v>176</v>
      </c>
      <c r="I17" s="17"/>
      <c r="J17" s="8">
        <f t="shared" si="0"/>
        <v>16</v>
      </c>
      <c r="K17" s="12">
        <v>40</v>
      </c>
      <c r="L17" s="60">
        <f t="shared" si="1"/>
        <v>0.4</v>
      </c>
      <c r="M17" s="60"/>
      <c r="N17" s="41" t="s">
        <v>453</v>
      </c>
    </row>
    <row r="18" spans="1:14" s="14" customFormat="1" ht="15.75">
      <c r="A18" s="7">
        <v>16</v>
      </c>
      <c r="B18" s="8" t="s">
        <v>491</v>
      </c>
      <c r="C18" s="8" t="s">
        <v>424</v>
      </c>
      <c r="D18" s="9" t="s">
        <v>121</v>
      </c>
      <c r="E18" s="19" t="s">
        <v>452</v>
      </c>
      <c r="F18" s="10" t="s">
        <v>12</v>
      </c>
      <c r="G18" s="7">
        <v>5</v>
      </c>
      <c r="H18" s="11" t="s">
        <v>41</v>
      </c>
      <c r="I18" s="17"/>
      <c r="J18" s="8">
        <f t="shared" si="0"/>
        <v>15</v>
      </c>
      <c r="K18" s="12">
        <v>40</v>
      </c>
      <c r="L18" s="60">
        <f t="shared" si="1"/>
        <v>0.375</v>
      </c>
      <c r="M18" s="60"/>
      <c r="N18" s="8" t="s">
        <v>453</v>
      </c>
    </row>
    <row r="19" spans="1:14" s="14" customFormat="1" ht="15.75">
      <c r="A19" s="7">
        <v>17</v>
      </c>
      <c r="B19" s="10" t="s">
        <v>484</v>
      </c>
      <c r="C19" s="10" t="s">
        <v>319</v>
      </c>
      <c r="D19" s="10" t="s">
        <v>61</v>
      </c>
      <c r="E19" s="19" t="s">
        <v>452</v>
      </c>
      <c r="F19" s="10" t="s">
        <v>12</v>
      </c>
      <c r="G19" s="7">
        <v>5</v>
      </c>
      <c r="H19" s="11" t="s">
        <v>51</v>
      </c>
      <c r="I19" s="17"/>
      <c r="J19" s="8">
        <f t="shared" si="0"/>
        <v>14</v>
      </c>
      <c r="K19" s="12">
        <v>40</v>
      </c>
      <c r="L19" s="60">
        <f t="shared" si="1"/>
        <v>0.35</v>
      </c>
      <c r="M19" s="60"/>
      <c r="N19" s="41" t="s">
        <v>453</v>
      </c>
    </row>
  </sheetData>
  <autoFilter ref="A2:N19">
    <sortState ref="A3:N19">
      <sortCondition descending="1" ref="L2:L19"/>
    </sortState>
  </autoFilter>
  <sortState ref="A6:M7">
    <sortCondition descending="1" ref="A7"/>
  </sortState>
  <dataValidations count="1">
    <dataValidation type="list" allowBlank="1" showInputMessage="1" showErrorMessage="1" sqref="G3:G19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workbookViewId="0">
      <selection activeCell="A3" sqref="A3:M19"/>
    </sheetView>
  </sheetViews>
  <sheetFormatPr defaultRowHeight="15"/>
  <cols>
    <col min="1" max="1" width="6.5703125" customWidth="1"/>
    <col min="2" max="2" width="13.5703125" customWidth="1"/>
    <col min="3" max="3" width="11.85546875" customWidth="1"/>
    <col min="4" max="4" width="15.42578125" customWidth="1"/>
    <col min="5" max="5" width="27.5703125" customWidth="1"/>
    <col min="11" max="11" width="11.28515625" customWidth="1"/>
    <col min="13" max="13" width="13.7109375" customWidth="1"/>
    <col min="14" max="14" width="36.5703125" customWidth="1"/>
  </cols>
  <sheetData>
    <row r="2" spans="1:15" s="6" customFormat="1" ht="45.75" customHeight="1">
      <c r="A2" s="1" t="s">
        <v>0</v>
      </c>
      <c r="B2" s="1" t="s">
        <v>557</v>
      </c>
      <c r="C2" s="1" t="s">
        <v>556</v>
      </c>
      <c r="D2" s="1" t="s">
        <v>555</v>
      </c>
      <c r="E2" s="1" t="s">
        <v>559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  <c r="N2" s="4" t="s">
        <v>8</v>
      </c>
      <c r="O2" s="5"/>
    </row>
    <row r="3" spans="1:15" s="14" customFormat="1" ht="17.25" customHeight="1">
      <c r="A3" s="7">
        <v>8</v>
      </c>
      <c r="B3" s="10" t="s">
        <v>465</v>
      </c>
      <c r="C3" s="10" t="s">
        <v>310</v>
      </c>
      <c r="D3" s="10" t="s">
        <v>304</v>
      </c>
      <c r="E3" s="19" t="s">
        <v>452</v>
      </c>
      <c r="F3" s="10" t="s">
        <v>12</v>
      </c>
      <c r="G3" s="7">
        <v>6</v>
      </c>
      <c r="H3" s="11" t="s">
        <v>161</v>
      </c>
      <c r="I3" s="12">
        <v>0</v>
      </c>
      <c r="J3" s="8">
        <f t="shared" ref="J3:J23" si="0">H3+I3</f>
        <v>36</v>
      </c>
      <c r="K3" s="59">
        <v>40</v>
      </c>
      <c r="L3" s="60">
        <f t="shared" ref="L3:L30" si="1">J3/K3</f>
        <v>0.9</v>
      </c>
      <c r="M3" s="60" t="s">
        <v>572</v>
      </c>
      <c r="N3" s="8" t="s">
        <v>453</v>
      </c>
    </row>
    <row r="4" spans="1:15" s="14" customFormat="1" ht="17.25" customHeight="1">
      <c r="A4" s="7">
        <v>5</v>
      </c>
      <c r="B4" s="10" t="s">
        <v>232</v>
      </c>
      <c r="C4" s="22" t="s">
        <v>233</v>
      </c>
      <c r="D4" s="10" t="s">
        <v>49</v>
      </c>
      <c r="E4" s="19" t="s">
        <v>220</v>
      </c>
      <c r="F4" s="10" t="s">
        <v>12</v>
      </c>
      <c r="G4" s="7">
        <v>6</v>
      </c>
      <c r="H4" s="11" t="s">
        <v>234</v>
      </c>
      <c r="I4" s="12">
        <v>0</v>
      </c>
      <c r="J4" s="8">
        <f t="shared" si="0"/>
        <v>30</v>
      </c>
      <c r="K4" s="12">
        <v>40</v>
      </c>
      <c r="L4" s="13">
        <f t="shared" si="1"/>
        <v>0.75</v>
      </c>
      <c r="M4" s="60" t="s">
        <v>572</v>
      </c>
      <c r="N4" s="8" t="s">
        <v>222</v>
      </c>
    </row>
    <row r="5" spans="1:15" s="14" customFormat="1" ht="17.25" customHeight="1">
      <c r="A5" s="7">
        <v>6</v>
      </c>
      <c r="B5" s="8" t="s">
        <v>235</v>
      </c>
      <c r="C5" s="9" t="s">
        <v>189</v>
      </c>
      <c r="D5" s="8" t="s">
        <v>69</v>
      </c>
      <c r="E5" s="19" t="s">
        <v>220</v>
      </c>
      <c r="F5" s="10" t="s">
        <v>12</v>
      </c>
      <c r="G5" s="7">
        <v>6</v>
      </c>
      <c r="H5" s="11" t="s">
        <v>236</v>
      </c>
      <c r="I5" s="12">
        <v>0</v>
      </c>
      <c r="J5" s="8">
        <f t="shared" si="0"/>
        <v>29</v>
      </c>
      <c r="K5" s="12">
        <v>40</v>
      </c>
      <c r="L5" s="13">
        <f t="shared" si="1"/>
        <v>0.72499999999999998</v>
      </c>
      <c r="M5" s="60" t="s">
        <v>572</v>
      </c>
      <c r="N5" s="8" t="s">
        <v>222</v>
      </c>
    </row>
    <row r="6" spans="1:15" s="39" customFormat="1" ht="17.25" customHeight="1">
      <c r="A6" s="7">
        <v>7</v>
      </c>
      <c r="B6" s="10" t="s">
        <v>237</v>
      </c>
      <c r="C6" s="10" t="s">
        <v>238</v>
      </c>
      <c r="D6" s="10" t="s">
        <v>25</v>
      </c>
      <c r="E6" s="19" t="s">
        <v>220</v>
      </c>
      <c r="F6" s="162" t="s">
        <v>12</v>
      </c>
      <c r="G6" s="7">
        <v>6</v>
      </c>
      <c r="H6" s="11" t="s">
        <v>228</v>
      </c>
      <c r="I6" s="12">
        <v>0</v>
      </c>
      <c r="J6" s="8">
        <f t="shared" si="0"/>
        <v>27</v>
      </c>
      <c r="K6" s="12">
        <v>40</v>
      </c>
      <c r="L6" s="13">
        <f t="shared" si="1"/>
        <v>0.67500000000000004</v>
      </c>
      <c r="M6" s="13" t="s">
        <v>571</v>
      </c>
      <c r="N6" s="41" t="s">
        <v>222</v>
      </c>
    </row>
    <row r="7" spans="1:15" s="39" customFormat="1" ht="17.25" customHeight="1">
      <c r="A7" s="7">
        <v>5</v>
      </c>
      <c r="B7" s="10" t="s">
        <v>460</v>
      </c>
      <c r="C7" s="10" t="s">
        <v>461</v>
      </c>
      <c r="D7" s="10" t="s">
        <v>95</v>
      </c>
      <c r="E7" s="19" t="s">
        <v>452</v>
      </c>
      <c r="F7" s="162" t="s">
        <v>12</v>
      </c>
      <c r="G7" s="7">
        <v>6</v>
      </c>
      <c r="H7" s="11" t="s">
        <v>102</v>
      </c>
      <c r="I7" s="12">
        <v>0</v>
      </c>
      <c r="J7" s="8">
        <f t="shared" si="0"/>
        <v>26</v>
      </c>
      <c r="K7" s="59">
        <v>40</v>
      </c>
      <c r="L7" s="60">
        <f t="shared" si="1"/>
        <v>0.65</v>
      </c>
      <c r="M7" s="13" t="s">
        <v>571</v>
      </c>
      <c r="N7" s="8" t="s">
        <v>453</v>
      </c>
    </row>
    <row r="8" spans="1:15" s="39" customFormat="1" ht="17.25" customHeight="1">
      <c r="A8" s="7">
        <v>4</v>
      </c>
      <c r="B8" s="10" t="s">
        <v>457</v>
      </c>
      <c r="C8" s="10" t="s">
        <v>458</v>
      </c>
      <c r="D8" s="10" t="s">
        <v>459</v>
      </c>
      <c r="E8" s="19" t="s">
        <v>452</v>
      </c>
      <c r="F8" s="162" t="s">
        <v>12</v>
      </c>
      <c r="G8" s="7">
        <v>6</v>
      </c>
      <c r="H8" s="11" t="s">
        <v>154</v>
      </c>
      <c r="I8" s="12">
        <v>0</v>
      </c>
      <c r="J8" s="8">
        <f t="shared" si="0"/>
        <v>25</v>
      </c>
      <c r="K8" s="59">
        <v>40</v>
      </c>
      <c r="L8" s="60">
        <f t="shared" si="1"/>
        <v>0.625</v>
      </c>
      <c r="M8" s="13" t="s">
        <v>571</v>
      </c>
      <c r="N8" s="8" t="s">
        <v>453</v>
      </c>
    </row>
    <row r="9" spans="1:15" s="39" customFormat="1" ht="17.25" customHeight="1">
      <c r="A9" s="7">
        <v>9</v>
      </c>
      <c r="B9" s="10" t="s">
        <v>466</v>
      </c>
      <c r="C9" s="10" t="s">
        <v>361</v>
      </c>
      <c r="D9" s="10" t="s">
        <v>225</v>
      </c>
      <c r="E9" s="19" t="s">
        <v>452</v>
      </c>
      <c r="F9" s="162" t="s">
        <v>12</v>
      </c>
      <c r="G9" s="7">
        <v>6</v>
      </c>
      <c r="H9" s="11" t="s">
        <v>154</v>
      </c>
      <c r="I9" s="12">
        <v>0</v>
      </c>
      <c r="J9" s="8">
        <f t="shared" si="0"/>
        <v>25</v>
      </c>
      <c r="K9" s="59">
        <v>40</v>
      </c>
      <c r="L9" s="60">
        <f t="shared" si="1"/>
        <v>0.625</v>
      </c>
      <c r="M9" s="13" t="s">
        <v>571</v>
      </c>
      <c r="N9" s="8" t="s">
        <v>453</v>
      </c>
    </row>
    <row r="10" spans="1:15" s="39" customFormat="1" ht="17.25" customHeight="1">
      <c r="A10" s="47">
        <v>8</v>
      </c>
      <c r="B10" s="55" t="s">
        <v>387</v>
      </c>
      <c r="C10" s="55" t="s">
        <v>361</v>
      </c>
      <c r="D10" s="55" t="s">
        <v>225</v>
      </c>
      <c r="E10" s="73" t="s">
        <v>378</v>
      </c>
      <c r="F10" s="49" t="s">
        <v>12</v>
      </c>
      <c r="G10" s="47">
        <v>6</v>
      </c>
      <c r="H10" s="50" t="s">
        <v>267</v>
      </c>
      <c r="I10" s="12">
        <v>0</v>
      </c>
      <c r="J10" s="52">
        <f t="shared" si="0"/>
        <v>24</v>
      </c>
      <c r="K10" s="51">
        <v>40</v>
      </c>
      <c r="L10" s="53">
        <f t="shared" si="1"/>
        <v>0.6</v>
      </c>
      <c r="M10" s="13" t="s">
        <v>571</v>
      </c>
      <c r="N10" s="52" t="s">
        <v>379</v>
      </c>
    </row>
    <row r="11" spans="1:15" s="39" customFormat="1" ht="17.25" customHeight="1">
      <c r="A11" s="7">
        <v>10</v>
      </c>
      <c r="B11" s="8" t="s">
        <v>467</v>
      </c>
      <c r="C11" s="8" t="s">
        <v>468</v>
      </c>
      <c r="D11" s="9" t="s">
        <v>78</v>
      </c>
      <c r="E11" s="19" t="s">
        <v>452</v>
      </c>
      <c r="F11" s="162" t="s">
        <v>12</v>
      </c>
      <c r="G11" s="7">
        <v>6</v>
      </c>
      <c r="H11" s="11" t="s">
        <v>267</v>
      </c>
      <c r="I11" s="12">
        <v>0</v>
      </c>
      <c r="J11" s="8">
        <f t="shared" si="0"/>
        <v>24</v>
      </c>
      <c r="K11" s="59">
        <v>40</v>
      </c>
      <c r="L11" s="60">
        <f t="shared" si="1"/>
        <v>0.6</v>
      </c>
      <c r="M11" s="13" t="s">
        <v>571</v>
      </c>
      <c r="N11" s="8" t="s">
        <v>453</v>
      </c>
    </row>
    <row r="12" spans="1:15" s="39" customFormat="1" ht="17.25" customHeight="1">
      <c r="A12" s="7">
        <v>3</v>
      </c>
      <c r="B12" s="15" t="s">
        <v>455</v>
      </c>
      <c r="C12" s="16" t="s">
        <v>456</v>
      </c>
      <c r="D12" s="16" t="s">
        <v>296</v>
      </c>
      <c r="E12" s="19" t="s">
        <v>452</v>
      </c>
      <c r="F12" s="162" t="s">
        <v>12</v>
      </c>
      <c r="G12" s="7">
        <v>6</v>
      </c>
      <c r="H12" s="11" t="s">
        <v>18</v>
      </c>
      <c r="I12" s="12">
        <v>0</v>
      </c>
      <c r="J12" s="8">
        <f t="shared" si="0"/>
        <v>23</v>
      </c>
      <c r="K12" s="59">
        <v>40</v>
      </c>
      <c r="L12" s="60">
        <f t="shared" si="1"/>
        <v>0.57499999999999996</v>
      </c>
      <c r="M12" s="13" t="s">
        <v>571</v>
      </c>
      <c r="N12" s="41" t="s">
        <v>453</v>
      </c>
    </row>
    <row r="13" spans="1:15" s="39" customFormat="1" ht="17.25" customHeight="1">
      <c r="A13" s="47">
        <v>1</v>
      </c>
      <c r="B13" s="48" t="s">
        <v>160</v>
      </c>
      <c r="C13" s="48" t="s">
        <v>293</v>
      </c>
      <c r="D13" s="48" t="s">
        <v>95</v>
      </c>
      <c r="E13" s="73" t="s">
        <v>378</v>
      </c>
      <c r="F13" s="49" t="s">
        <v>12</v>
      </c>
      <c r="G13" s="47">
        <v>6</v>
      </c>
      <c r="H13" s="50" t="s">
        <v>37</v>
      </c>
      <c r="I13" s="12">
        <v>0</v>
      </c>
      <c r="J13" s="52">
        <f t="shared" si="0"/>
        <v>22</v>
      </c>
      <c r="K13" s="51">
        <v>40</v>
      </c>
      <c r="L13" s="53">
        <f t="shared" si="1"/>
        <v>0.55000000000000004</v>
      </c>
      <c r="M13" s="13" t="s">
        <v>571</v>
      </c>
      <c r="N13" s="52" t="s">
        <v>379</v>
      </c>
    </row>
    <row r="14" spans="1:15" s="39" customFormat="1" ht="17.25" customHeight="1">
      <c r="A14" s="47">
        <v>6</v>
      </c>
      <c r="B14" s="55" t="s">
        <v>136</v>
      </c>
      <c r="C14" s="55" t="s">
        <v>246</v>
      </c>
      <c r="D14" s="55" t="s">
        <v>385</v>
      </c>
      <c r="E14" s="73" t="s">
        <v>378</v>
      </c>
      <c r="F14" s="49" t="s">
        <v>12</v>
      </c>
      <c r="G14" s="47">
        <v>6</v>
      </c>
      <c r="H14" s="50" t="s">
        <v>37</v>
      </c>
      <c r="I14" s="12">
        <v>0</v>
      </c>
      <c r="J14" s="52">
        <f t="shared" si="0"/>
        <v>22</v>
      </c>
      <c r="K14" s="51">
        <v>40</v>
      </c>
      <c r="L14" s="53">
        <f t="shared" si="1"/>
        <v>0.55000000000000004</v>
      </c>
      <c r="M14" s="13" t="s">
        <v>571</v>
      </c>
      <c r="N14" s="52" t="s">
        <v>379</v>
      </c>
    </row>
    <row r="15" spans="1:15" s="39" customFormat="1" ht="15.75">
      <c r="A15" s="47">
        <v>11</v>
      </c>
      <c r="B15" s="52" t="s">
        <v>392</v>
      </c>
      <c r="C15" s="56" t="s">
        <v>393</v>
      </c>
      <c r="D15" s="52" t="s">
        <v>251</v>
      </c>
      <c r="E15" s="73" t="s">
        <v>378</v>
      </c>
      <c r="F15" s="49" t="s">
        <v>12</v>
      </c>
      <c r="G15" s="47">
        <v>6</v>
      </c>
      <c r="H15" s="50" t="s">
        <v>37</v>
      </c>
      <c r="I15" s="12">
        <v>0</v>
      </c>
      <c r="J15" s="52">
        <f t="shared" si="0"/>
        <v>22</v>
      </c>
      <c r="K15" s="51">
        <v>40</v>
      </c>
      <c r="L15" s="53">
        <f t="shared" si="1"/>
        <v>0.55000000000000004</v>
      </c>
      <c r="M15" s="13" t="s">
        <v>571</v>
      </c>
      <c r="N15" s="52" t="s">
        <v>379</v>
      </c>
    </row>
    <row r="16" spans="1:15" s="39" customFormat="1" ht="15.75">
      <c r="A16" s="47">
        <v>9</v>
      </c>
      <c r="B16" s="52" t="s">
        <v>388</v>
      </c>
      <c r="C16" s="52" t="s">
        <v>389</v>
      </c>
      <c r="D16" s="56" t="s">
        <v>390</v>
      </c>
      <c r="E16" s="73" t="s">
        <v>378</v>
      </c>
      <c r="F16" s="49" t="s">
        <v>12</v>
      </c>
      <c r="G16" s="47">
        <v>6</v>
      </c>
      <c r="H16" s="50" t="s">
        <v>273</v>
      </c>
      <c r="I16" s="12">
        <v>0</v>
      </c>
      <c r="J16" s="52">
        <f t="shared" si="0"/>
        <v>20</v>
      </c>
      <c r="K16" s="51">
        <v>40</v>
      </c>
      <c r="L16" s="53">
        <f t="shared" si="1"/>
        <v>0.5</v>
      </c>
      <c r="M16" s="13" t="s">
        <v>571</v>
      </c>
      <c r="N16" s="52" t="s">
        <v>379</v>
      </c>
    </row>
    <row r="17" spans="1:14" s="14" customFormat="1" ht="17.25" customHeight="1">
      <c r="A17" s="47">
        <v>3</v>
      </c>
      <c r="B17" s="55" t="s">
        <v>381</v>
      </c>
      <c r="C17" s="55" t="s">
        <v>48</v>
      </c>
      <c r="D17" s="55" t="s">
        <v>44</v>
      </c>
      <c r="E17" s="73" t="s">
        <v>378</v>
      </c>
      <c r="F17" s="55" t="s">
        <v>12</v>
      </c>
      <c r="G17" s="47">
        <v>6</v>
      </c>
      <c r="H17" s="50" t="s">
        <v>273</v>
      </c>
      <c r="I17" s="12">
        <v>0</v>
      </c>
      <c r="J17" s="52">
        <f t="shared" si="0"/>
        <v>20</v>
      </c>
      <c r="K17" s="51">
        <v>40</v>
      </c>
      <c r="L17" s="53">
        <f t="shared" si="1"/>
        <v>0.5</v>
      </c>
      <c r="M17" s="13" t="s">
        <v>571</v>
      </c>
      <c r="N17" s="52" t="s">
        <v>379</v>
      </c>
    </row>
    <row r="18" spans="1:14" s="14" customFormat="1" ht="17.25" customHeight="1">
      <c r="A18" s="7">
        <v>2</v>
      </c>
      <c r="B18" s="17" t="s">
        <v>454</v>
      </c>
      <c r="C18" s="17" t="s">
        <v>284</v>
      </c>
      <c r="D18" s="17" t="s">
        <v>165</v>
      </c>
      <c r="E18" s="19" t="s">
        <v>452</v>
      </c>
      <c r="F18" s="10" t="s">
        <v>12</v>
      </c>
      <c r="G18" s="7">
        <v>6</v>
      </c>
      <c r="H18" s="11" t="s">
        <v>273</v>
      </c>
      <c r="I18" s="12">
        <v>0</v>
      </c>
      <c r="J18" s="8">
        <f t="shared" si="0"/>
        <v>20</v>
      </c>
      <c r="K18" s="59">
        <v>40</v>
      </c>
      <c r="L18" s="60">
        <f t="shared" si="1"/>
        <v>0.5</v>
      </c>
      <c r="M18" s="13" t="s">
        <v>571</v>
      </c>
      <c r="N18" s="40" t="s">
        <v>453</v>
      </c>
    </row>
    <row r="19" spans="1:14" s="14" customFormat="1" ht="17.25" customHeight="1">
      <c r="A19" s="7">
        <v>6</v>
      </c>
      <c r="B19" s="8" t="s">
        <v>462</v>
      </c>
      <c r="C19" s="9" t="s">
        <v>246</v>
      </c>
      <c r="D19" s="8" t="s">
        <v>121</v>
      </c>
      <c r="E19" s="19" t="s">
        <v>452</v>
      </c>
      <c r="F19" s="10" t="s">
        <v>12</v>
      </c>
      <c r="G19" s="7">
        <v>6</v>
      </c>
      <c r="H19" s="11" t="s">
        <v>273</v>
      </c>
      <c r="I19" s="12">
        <v>0</v>
      </c>
      <c r="J19" s="8">
        <f t="shared" si="0"/>
        <v>20</v>
      </c>
      <c r="K19" s="59">
        <v>40</v>
      </c>
      <c r="L19" s="60">
        <f t="shared" si="1"/>
        <v>0.5</v>
      </c>
      <c r="M19" s="13" t="s">
        <v>571</v>
      </c>
      <c r="N19" s="8" t="s">
        <v>453</v>
      </c>
    </row>
    <row r="20" spans="1:14" s="14" customFormat="1" ht="17.25" customHeight="1">
      <c r="A20" s="7">
        <v>12</v>
      </c>
      <c r="B20" s="10" t="s">
        <v>471</v>
      </c>
      <c r="C20" s="10" t="s">
        <v>106</v>
      </c>
      <c r="D20" s="10" t="s">
        <v>472</v>
      </c>
      <c r="E20" s="19" t="s">
        <v>452</v>
      </c>
      <c r="F20" s="10" t="s">
        <v>12</v>
      </c>
      <c r="G20" s="7">
        <v>6</v>
      </c>
      <c r="H20" s="11" t="s">
        <v>311</v>
      </c>
      <c r="I20" s="12">
        <v>0</v>
      </c>
      <c r="J20" s="8">
        <f t="shared" si="0"/>
        <v>17</v>
      </c>
      <c r="K20" s="59">
        <v>40</v>
      </c>
      <c r="L20" s="60">
        <f t="shared" si="1"/>
        <v>0.42499999999999999</v>
      </c>
      <c r="M20" s="60"/>
      <c r="N20" s="41" t="s">
        <v>453</v>
      </c>
    </row>
    <row r="21" spans="1:14" s="14" customFormat="1" ht="17.25" customHeight="1">
      <c r="A21" s="7">
        <v>14</v>
      </c>
      <c r="B21" s="17" t="s">
        <v>474</v>
      </c>
      <c r="C21" s="17" t="s">
        <v>475</v>
      </c>
      <c r="D21" s="17" t="s">
        <v>476</v>
      </c>
      <c r="E21" s="19" t="s">
        <v>452</v>
      </c>
      <c r="F21" s="25" t="s">
        <v>12</v>
      </c>
      <c r="G21" s="7">
        <v>6</v>
      </c>
      <c r="H21" s="11" t="s">
        <v>311</v>
      </c>
      <c r="I21" s="12">
        <v>0</v>
      </c>
      <c r="J21" s="8">
        <f t="shared" si="0"/>
        <v>17</v>
      </c>
      <c r="K21" s="12">
        <v>40</v>
      </c>
      <c r="L21" s="13">
        <f t="shared" si="1"/>
        <v>0.42499999999999999</v>
      </c>
      <c r="M21" s="13"/>
      <c r="N21" s="43" t="s">
        <v>453</v>
      </c>
    </row>
    <row r="22" spans="1:14" s="14" customFormat="1" ht="17.25" customHeight="1">
      <c r="A22" s="7">
        <v>11</v>
      </c>
      <c r="B22" s="8" t="s">
        <v>469</v>
      </c>
      <c r="C22" s="8" t="s">
        <v>470</v>
      </c>
      <c r="D22" s="9" t="s">
        <v>44</v>
      </c>
      <c r="E22" s="19" t="s">
        <v>452</v>
      </c>
      <c r="F22" s="10" t="s">
        <v>12</v>
      </c>
      <c r="G22" s="7">
        <v>6</v>
      </c>
      <c r="H22" s="11" t="s">
        <v>176</v>
      </c>
      <c r="I22" s="12">
        <v>0</v>
      </c>
      <c r="J22" s="8">
        <f t="shared" si="0"/>
        <v>16</v>
      </c>
      <c r="K22" s="59">
        <v>40</v>
      </c>
      <c r="L22" s="60">
        <f t="shared" si="1"/>
        <v>0.4</v>
      </c>
      <c r="M22" s="60"/>
      <c r="N22" s="8" t="s">
        <v>453</v>
      </c>
    </row>
    <row r="23" spans="1:14" s="14" customFormat="1" ht="17.25" customHeight="1">
      <c r="A23" s="7">
        <v>13</v>
      </c>
      <c r="B23" s="8" t="s">
        <v>473</v>
      </c>
      <c r="C23" s="9" t="s">
        <v>31</v>
      </c>
      <c r="D23" s="8" t="s">
        <v>305</v>
      </c>
      <c r="E23" s="19" t="s">
        <v>452</v>
      </c>
      <c r="F23" s="10" t="s">
        <v>12</v>
      </c>
      <c r="G23" s="7">
        <v>6</v>
      </c>
      <c r="H23" s="11" t="s">
        <v>176</v>
      </c>
      <c r="I23" s="12">
        <v>0</v>
      </c>
      <c r="J23" s="8">
        <f t="shared" si="0"/>
        <v>16</v>
      </c>
      <c r="K23" s="59">
        <v>40</v>
      </c>
      <c r="L23" s="60">
        <f t="shared" si="1"/>
        <v>0.4</v>
      </c>
      <c r="M23" s="60"/>
      <c r="N23" s="8" t="s">
        <v>453</v>
      </c>
    </row>
    <row r="24" spans="1:14" s="14" customFormat="1" ht="17.25" customHeight="1">
      <c r="A24" s="47">
        <v>5</v>
      </c>
      <c r="B24" s="52" t="s">
        <v>383</v>
      </c>
      <c r="C24" s="56" t="s">
        <v>293</v>
      </c>
      <c r="D24" s="52" t="s">
        <v>384</v>
      </c>
      <c r="E24" s="73" t="s">
        <v>378</v>
      </c>
      <c r="F24" s="55" t="s">
        <v>12</v>
      </c>
      <c r="G24" s="47">
        <v>6</v>
      </c>
      <c r="H24" s="50" t="s">
        <v>14</v>
      </c>
      <c r="I24" s="12">
        <v>0</v>
      </c>
      <c r="J24" s="52" t="s">
        <v>41</v>
      </c>
      <c r="K24" s="51">
        <v>40</v>
      </c>
      <c r="L24" s="53">
        <f t="shared" si="1"/>
        <v>0.375</v>
      </c>
      <c r="M24" s="53"/>
      <c r="N24" s="52" t="s">
        <v>379</v>
      </c>
    </row>
    <row r="25" spans="1:14" s="14" customFormat="1" ht="17.25" customHeight="1">
      <c r="A25" s="7">
        <v>7</v>
      </c>
      <c r="B25" s="10" t="s">
        <v>463</v>
      </c>
      <c r="C25" s="10" t="s">
        <v>464</v>
      </c>
      <c r="D25" s="10" t="s">
        <v>69</v>
      </c>
      <c r="E25" s="19" t="s">
        <v>452</v>
      </c>
      <c r="F25" s="10" t="s">
        <v>12</v>
      </c>
      <c r="G25" s="7">
        <v>6</v>
      </c>
      <c r="H25" s="11" t="s">
        <v>41</v>
      </c>
      <c r="I25" s="12">
        <v>0</v>
      </c>
      <c r="J25" s="8">
        <f>H25+I25</f>
        <v>15</v>
      </c>
      <c r="K25" s="59">
        <v>40</v>
      </c>
      <c r="L25" s="60">
        <f t="shared" si="1"/>
        <v>0.375</v>
      </c>
      <c r="M25" s="60"/>
      <c r="N25" s="41" t="s">
        <v>453</v>
      </c>
    </row>
    <row r="26" spans="1:14" s="14" customFormat="1" ht="15.75">
      <c r="A26" s="47">
        <v>4</v>
      </c>
      <c r="B26" s="55" t="s">
        <v>382</v>
      </c>
      <c r="C26" s="55" t="s">
        <v>347</v>
      </c>
      <c r="D26" s="55" t="s">
        <v>251</v>
      </c>
      <c r="E26" s="73" t="s">
        <v>378</v>
      </c>
      <c r="F26" s="55" t="s">
        <v>12</v>
      </c>
      <c r="G26" s="47">
        <v>6</v>
      </c>
      <c r="H26" s="50" t="s">
        <v>51</v>
      </c>
      <c r="I26" s="12">
        <v>0</v>
      </c>
      <c r="J26" s="52">
        <f>H26+I26</f>
        <v>14</v>
      </c>
      <c r="K26" s="51">
        <v>40</v>
      </c>
      <c r="L26" s="53">
        <f t="shared" si="1"/>
        <v>0.35</v>
      </c>
      <c r="M26" s="53"/>
      <c r="N26" s="52" t="s">
        <v>379</v>
      </c>
    </row>
    <row r="27" spans="1:14" s="14" customFormat="1" ht="15.75">
      <c r="A27" s="47">
        <v>7</v>
      </c>
      <c r="B27" s="55" t="s">
        <v>386</v>
      </c>
      <c r="C27" s="55" t="s">
        <v>250</v>
      </c>
      <c r="D27" s="55" t="s">
        <v>170</v>
      </c>
      <c r="E27" s="73" t="s">
        <v>378</v>
      </c>
      <c r="F27" s="55" t="s">
        <v>12</v>
      </c>
      <c r="G27" s="47">
        <v>6</v>
      </c>
      <c r="H27" s="50" t="s">
        <v>51</v>
      </c>
      <c r="I27" s="12">
        <v>0</v>
      </c>
      <c r="J27" s="52">
        <f>H27+I27</f>
        <v>14</v>
      </c>
      <c r="K27" s="51">
        <v>40</v>
      </c>
      <c r="L27" s="53">
        <f t="shared" si="1"/>
        <v>0.35</v>
      </c>
      <c r="M27" s="53"/>
      <c r="N27" s="52" t="s">
        <v>379</v>
      </c>
    </row>
    <row r="28" spans="1:14" s="14" customFormat="1" ht="15.75">
      <c r="A28" s="47">
        <v>10</v>
      </c>
      <c r="B28" s="55" t="s">
        <v>391</v>
      </c>
      <c r="C28" s="55" t="s">
        <v>208</v>
      </c>
      <c r="D28" s="55" t="s">
        <v>265</v>
      </c>
      <c r="E28" s="73" t="s">
        <v>378</v>
      </c>
      <c r="F28" s="55" t="s">
        <v>12</v>
      </c>
      <c r="G28" s="47">
        <v>6</v>
      </c>
      <c r="H28" s="50" t="s">
        <v>51</v>
      </c>
      <c r="I28" s="12">
        <v>0</v>
      </c>
      <c r="J28" s="52">
        <f>H28+I28</f>
        <v>14</v>
      </c>
      <c r="K28" s="51">
        <v>40</v>
      </c>
      <c r="L28" s="53">
        <f t="shared" si="1"/>
        <v>0.35</v>
      </c>
      <c r="M28" s="53"/>
      <c r="N28" s="52" t="s">
        <v>379</v>
      </c>
    </row>
    <row r="29" spans="1:14" s="14" customFormat="1" ht="15.75">
      <c r="A29" s="7">
        <v>1</v>
      </c>
      <c r="B29" s="8" t="s">
        <v>450</v>
      </c>
      <c r="C29" s="9" t="s">
        <v>451</v>
      </c>
      <c r="D29" s="8" t="s">
        <v>121</v>
      </c>
      <c r="E29" s="19" t="s">
        <v>452</v>
      </c>
      <c r="F29" s="10" t="s">
        <v>12</v>
      </c>
      <c r="G29" s="7">
        <v>6</v>
      </c>
      <c r="H29" s="11" t="s">
        <v>140</v>
      </c>
      <c r="I29" s="12">
        <v>0</v>
      </c>
      <c r="J29" s="8" t="s">
        <v>140</v>
      </c>
      <c r="K29" s="59">
        <v>40</v>
      </c>
      <c r="L29" s="60">
        <f t="shared" si="1"/>
        <v>0.32500000000000001</v>
      </c>
      <c r="M29" s="60"/>
      <c r="N29" s="8" t="s">
        <v>453</v>
      </c>
    </row>
    <row r="30" spans="1:14" s="14" customFormat="1" ht="15.75">
      <c r="A30" s="47">
        <v>2</v>
      </c>
      <c r="B30" s="54" t="s">
        <v>380</v>
      </c>
      <c r="C30" s="54" t="s">
        <v>361</v>
      </c>
      <c r="D30" s="54" t="s">
        <v>225</v>
      </c>
      <c r="E30" s="73" t="s">
        <v>378</v>
      </c>
      <c r="F30" s="55" t="s">
        <v>12</v>
      </c>
      <c r="G30" s="47">
        <v>6</v>
      </c>
      <c r="H30" s="50" t="s">
        <v>29</v>
      </c>
      <c r="I30" s="12">
        <v>0</v>
      </c>
      <c r="J30" s="52">
        <f>H30+I30</f>
        <v>10</v>
      </c>
      <c r="K30" s="51">
        <v>40</v>
      </c>
      <c r="L30" s="53">
        <f t="shared" si="1"/>
        <v>0.25</v>
      </c>
      <c r="M30" s="53"/>
      <c r="N30" s="52" t="s">
        <v>379</v>
      </c>
    </row>
  </sheetData>
  <autoFilter ref="A2:N30">
    <sortState ref="A3:M30">
      <sortCondition descending="1" ref="L2:L30"/>
    </sortState>
  </autoFilter>
  <dataValidations count="1">
    <dataValidation type="list" allowBlank="1" showInputMessage="1" showErrorMessage="1" sqref="G30 G3:G5">
      <formula1>t_class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workbookViewId="0">
      <selection activeCell="A3" sqref="A3:M13"/>
    </sheetView>
  </sheetViews>
  <sheetFormatPr defaultRowHeight="15"/>
  <cols>
    <col min="1" max="1" width="6" customWidth="1"/>
    <col min="2" max="2" width="14.28515625" customWidth="1"/>
    <col min="3" max="3" width="12.42578125" customWidth="1"/>
    <col min="4" max="4" width="16.42578125" customWidth="1"/>
    <col min="5" max="5" width="20.5703125" customWidth="1"/>
    <col min="6" max="6" width="8.140625" customWidth="1"/>
    <col min="11" max="11" width="11.140625" customWidth="1"/>
    <col min="12" max="13" width="11.5703125" customWidth="1"/>
    <col min="14" max="14" width="32.140625" customWidth="1"/>
  </cols>
  <sheetData>
    <row r="2" spans="1:15" s="37" customFormat="1" ht="36" customHeight="1">
      <c r="A2" s="75" t="s">
        <v>0</v>
      </c>
      <c r="B2" s="75" t="s">
        <v>560</v>
      </c>
      <c r="C2" s="75" t="s">
        <v>556</v>
      </c>
      <c r="D2" s="75" t="s">
        <v>555</v>
      </c>
      <c r="E2" s="75" t="s">
        <v>561</v>
      </c>
      <c r="F2" s="75" t="s">
        <v>1</v>
      </c>
      <c r="G2" s="76" t="s">
        <v>2</v>
      </c>
      <c r="H2" s="75" t="s">
        <v>3</v>
      </c>
      <c r="I2" s="75" t="s">
        <v>4</v>
      </c>
      <c r="J2" s="75" t="s">
        <v>5</v>
      </c>
      <c r="K2" s="35" t="s">
        <v>6</v>
      </c>
      <c r="L2" s="75" t="s">
        <v>7</v>
      </c>
      <c r="M2" s="75" t="s">
        <v>568</v>
      </c>
      <c r="N2" s="77" t="s">
        <v>562</v>
      </c>
      <c r="O2" s="36"/>
    </row>
    <row r="3" spans="1:15" s="39" customFormat="1" ht="17.25" customHeight="1">
      <c r="A3" s="116">
        <v>36</v>
      </c>
      <c r="B3" s="153" t="s">
        <v>504</v>
      </c>
      <c r="C3" s="153" t="s">
        <v>87</v>
      </c>
      <c r="D3" s="154" t="s">
        <v>61</v>
      </c>
      <c r="E3" s="74" t="s">
        <v>452</v>
      </c>
      <c r="F3" s="161" t="s">
        <v>12</v>
      </c>
      <c r="G3" s="164">
        <v>7</v>
      </c>
      <c r="H3" s="124" t="s">
        <v>213</v>
      </c>
      <c r="I3" s="165">
        <v>90</v>
      </c>
      <c r="J3" s="166">
        <f t="shared" ref="J3:J20" si="0">H3+I3</f>
        <v>124</v>
      </c>
      <c r="K3" s="126">
        <v>143</v>
      </c>
      <c r="L3" s="167">
        <f t="shared" ref="L3:L20" si="1">J3/K3</f>
        <v>0.86713286713286708</v>
      </c>
      <c r="M3" s="167" t="s">
        <v>572</v>
      </c>
      <c r="N3" s="158" t="s">
        <v>453</v>
      </c>
    </row>
    <row r="4" spans="1:15" s="39" customFormat="1" ht="17.25" customHeight="1">
      <c r="A4" s="116">
        <v>31</v>
      </c>
      <c r="B4" s="153" t="s">
        <v>497</v>
      </c>
      <c r="C4" s="153" t="s">
        <v>498</v>
      </c>
      <c r="D4" s="154" t="s">
        <v>499</v>
      </c>
      <c r="E4" s="74" t="s">
        <v>452</v>
      </c>
      <c r="F4" s="161" t="s">
        <v>12</v>
      </c>
      <c r="G4" s="164">
        <v>7</v>
      </c>
      <c r="H4" s="124" t="s">
        <v>248</v>
      </c>
      <c r="I4" s="165">
        <v>90</v>
      </c>
      <c r="J4" s="166">
        <f t="shared" si="0"/>
        <v>123</v>
      </c>
      <c r="K4" s="126">
        <v>143</v>
      </c>
      <c r="L4" s="167">
        <f t="shared" si="1"/>
        <v>0.8601398601398601</v>
      </c>
      <c r="M4" s="167" t="s">
        <v>572</v>
      </c>
      <c r="N4" s="158" t="s">
        <v>453</v>
      </c>
    </row>
    <row r="5" spans="1:15" s="14" customFormat="1" ht="17.25" customHeight="1">
      <c r="A5" s="7">
        <v>30</v>
      </c>
      <c r="B5" s="21" t="s">
        <v>496</v>
      </c>
      <c r="C5" s="16" t="s">
        <v>456</v>
      </c>
      <c r="D5" s="16" t="s">
        <v>121</v>
      </c>
      <c r="E5" s="19" t="s">
        <v>452</v>
      </c>
      <c r="F5" s="10" t="s">
        <v>12</v>
      </c>
      <c r="G5" s="20">
        <v>7</v>
      </c>
      <c r="H5" s="102" t="s">
        <v>256</v>
      </c>
      <c r="I5" s="103">
        <v>78</v>
      </c>
      <c r="J5" s="104">
        <f t="shared" si="0"/>
        <v>109</v>
      </c>
      <c r="K5" s="105">
        <v>143</v>
      </c>
      <c r="L5" s="106">
        <f t="shared" si="1"/>
        <v>0.76223776223776218</v>
      </c>
      <c r="M5" s="167" t="s">
        <v>572</v>
      </c>
      <c r="N5" s="42" t="s">
        <v>453</v>
      </c>
    </row>
    <row r="6" spans="1:15" s="14" customFormat="1" ht="17.25" customHeight="1">
      <c r="A6" s="7">
        <v>28</v>
      </c>
      <c r="B6" s="8" t="s">
        <v>494</v>
      </c>
      <c r="C6" s="8" t="s">
        <v>281</v>
      </c>
      <c r="D6" s="8" t="s">
        <v>121</v>
      </c>
      <c r="E6" s="19" t="s">
        <v>452</v>
      </c>
      <c r="F6" s="10" t="s">
        <v>12</v>
      </c>
      <c r="G6" s="20">
        <v>7</v>
      </c>
      <c r="H6" s="102" t="s">
        <v>236</v>
      </c>
      <c r="I6" s="103">
        <v>75</v>
      </c>
      <c r="J6" s="104">
        <f t="shared" si="0"/>
        <v>104</v>
      </c>
      <c r="K6" s="105">
        <v>143</v>
      </c>
      <c r="L6" s="106">
        <f t="shared" si="1"/>
        <v>0.72727272727272729</v>
      </c>
      <c r="M6" s="167" t="s">
        <v>572</v>
      </c>
      <c r="N6" s="42" t="s">
        <v>453</v>
      </c>
    </row>
    <row r="7" spans="1:15" s="39" customFormat="1" ht="15.75">
      <c r="A7" s="7">
        <v>34</v>
      </c>
      <c r="B7" s="8" t="s">
        <v>502</v>
      </c>
      <c r="C7" s="8" t="s">
        <v>293</v>
      </c>
      <c r="D7" s="8" t="s">
        <v>88</v>
      </c>
      <c r="E7" s="19" t="s">
        <v>452</v>
      </c>
      <c r="F7" s="162" t="s">
        <v>12</v>
      </c>
      <c r="G7" s="20">
        <v>7</v>
      </c>
      <c r="H7" s="102" t="s">
        <v>154</v>
      </c>
      <c r="I7" s="103">
        <v>79</v>
      </c>
      <c r="J7" s="104">
        <f t="shared" si="0"/>
        <v>104</v>
      </c>
      <c r="K7" s="105">
        <v>143</v>
      </c>
      <c r="L7" s="106">
        <f t="shared" si="1"/>
        <v>0.72727272727272729</v>
      </c>
      <c r="M7" s="167" t="s">
        <v>572</v>
      </c>
      <c r="N7" s="42" t="s">
        <v>453</v>
      </c>
    </row>
    <row r="8" spans="1:15" s="39" customFormat="1" ht="15.75">
      <c r="A8" s="115">
        <v>2</v>
      </c>
      <c r="B8" s="159" t="s">
        <v>195</v>
      </c>
      <c r="C8" s="159" t="s">
        <v>106</v>
      </c>
      <c r="D8" s="159" t="s">
        <v>69</v>
      </c>
      <c r="E8" s="19" t="s">
        <v>198</v>
      </c>
      <c r="F8" s="163" t="s">
        <v>12</v>
      </c>
      <c r="G8" s="115">
        <v>7</v>
      </c>
      <c r="H8" s="130" t="s">
        <v>196</v>
      </c>
      <c r="I8" s="137">
        <v>60</v>
      </c>
      <c r="J8" s="156">
        <f t="shared" si="0"/>
        <v>99</v>
      </c>
      <c r="K8" s="137">
        <v>143</v>
      </c>
      <c r="L8" s="140">
        <f t="shared" si="1"/>
        <v>0.69230769230769229</v>
      </c>
      <c r="M8" s="13" t="s">
        <v>571</v>
      </c>
      <c r="N8" s="168" t="s">
        <v>197</v>
      </c>
    </row>
    <row r="9" spans="1:15" s="39" customFormat="1" ht="15.75">
      <c r="A9" s="7">
        <v>29</v>
      </c>
      <c r="B9" s="10" t="s">
        <v>495</v>
      </c>
      <c r="C9" s="10" t="s">
        <v>281</v>
      </c>
      <c r="D9" s="10" t="s">
        <v>276</v>
      </c>
      <c r="E9" s="19" t="s">
        <v>452</v>
      </c>
      <c r="F9" s="162" t="s">
        <v>12</v>
      </c>
      <c r="G9" s="20">
        <v>7</v>
      </c>
      <c r="H9" s="102" t="s">
        <v>228</v>
      </c>
      <c r="I9" s="103">
        <v>63</v>
      </c>
      <c r="J9" s="104">
        <f t="shared" si="0"/>
        <v>90</v>
      </c>
      <c r="K9" s="105">
        <v>143</v>
      </c>
      <c r="L9" s="106">
        <f t="shared" si="1"/>
        <v>0.62937062937062938</v>
      </c>
      <c r="M9" s="13" t="s">
        <v>571</v>
      </c>
      <c r="N9" s="42" t="s">
        <v>453</v>
      </c>
    </row>
    <row r="10" spans="1:15" s="39" customFormat="1" ht="15.75">
      <c r="A10" s="7">
        <v>35</v>
      </c>
      <c r="B10" s="21" t="s">
        <v>503</v>
      </c>
      <c r="C10" s="16" t="s">
        <v>250</v>
      </c>
      <c r="D10" s="16" t="s">
        <v>370</v>
      </c>
      <c r="E10" s="19" t="s">
        <v>452</v>
      </c>
      <c r="F10" s="162" t="s">
        <v>12</v>
      </c>
      <c r="G10" s="20">
        <v>7</v>
      </c>
      <c r="H10" s="102" t="s">
        <v>279</v>
      </c>
      <c r="I10" s="103">
        <v>63</v>
      </c>
      <c r="J10" s="104">
        <f t="shared" si="0"/>
        <v>84</v>
      </c>
      <c r="K10" s="105">
        <v>143</v>
      </c>
      <c r="L10" s="106">
        <f t="shared" si="1"/>
        <v>0.58741258741258739</v>
      </c>
      <c r="M10" s="13" t="s">
        <v>571</v>
      </c>
      <c r="N10" s="42" t="s">
        <v>453</v>
      </c>
    </row>
    <row r="11" spans="1:15" s="39" customFormat="1" ht="15.75">
      <c r="A11" s="115">
        <v>1</v>
      </c>
      <c r="B11" s="156" t="s">
        <v>192</v>
      </c>
      <c r="C11" s="160" t="s">
        <v>145</v>
      </c>
      <c r="D11" s="156" t="s">
        <v>40</v>
      </c>
      <c r="E11" s="19" t="s">
        <v>198</v>
      </c>
      <c r="F11" s="163" t="s">
        <v>12</v>
      </c>
      <c r="G11" s="115">
        <v>7</v>
      </c>
      <c r="H11" s="130" t="s">
        <v>193</v>
      </c>
      <c r="I11" s="137">
        <v>50</v>
      </c>
      <c r="J11" s="156">
        <f t="shared" si="0"/>
        <v>82</v>
      </c>
      <c r="K11" s="137">
        <v>143</v>
      </c>
      <c r="L11" s="140">
        <f t="shared" si="1"/>
        <v>0.57342657342657344</v>
      </c>
      <c r="M11" s="13" t="s">
        <v>571</v>
      </c>
      <c r="N11" s="156" t="s">
        <v>194</v>
      </c>
    </row>
    <row r="12" spans="1:15" s="14" customFormat="1" ht="15.75">
      <c r="A12" s="7">
        <v>33</v>
      </c>
      <c r="B12" s="8" t="s">
        <v>501</v>
      </c>
      <c r="C12" s="9" t="s">
        <v>475</v>
      </c>
      <c r="D12" s="8" t="s">
        <v>88</v>
      </c>
      <c r="E12" s="19" t="s">
        <v>452</v>
      </c>
      <c r="F12" s="10" t="s">
        <v>12</v>
      </c>
      <c r="G12" s="20">
        <v>7</v>
      </c>
      <c r="H12" s="102" t="s">
        <v>282</v>
      </c>
      <c r="I12" s="103">
        <v>63</v>
      </c>
      <c r="J12" s="104">
        <f t="shared" si="0"/>
        <v>82</v>
      </c>
      <c r="K12" s="105">
        <v>143</v>
      </c>
      <c r="L12" s="106">
        <f t="shared" si="1"/>
        <v>0.57342657342657344</v>
      </c>
      <c r="M12" s="13" t="s">
        <v>571</v>
      </c>
      <c r="N12" s="42" t="s">
        <v>453</v>
      </c>
    </row>
    <row r="13" spans="1:15" s="14" customFormat="1" ht="15.75">
      <c r="A13" s="7">
        <v>32</v>
      </c>
      <c r="B13" s="8" t="s">
        <v>500</v>
      </c>
      <c r="C13" s="8" t="s">
        <v>464</v>
      </c>
      <c r="D13" s="8" t="s">
        <v>25</v>
      </c>
      <c r="E13" s="19" t="s">
        <v>452</v>
      </c>
      <c r="F13" s="10" t="s">
        <v>12</v>
      </c>
      <c r="G13" s="20">
        <v>7</v>
      </c>
      <c r="H13" s="102" t="s">
        <v>37</v>
      </c>
      <c r="I13" s="103">
        <v>46</v>
      </c>
      <c r="J13" s="104">
        <f t="shared" si="0"/>
        <v>68</v>
      </c>
      <c r="K13" s="105">
        <v>143</v>
      </c>
      <c r="L13" s="106">
        <f t="shared" si="1"/>
        <v>0.47552447552447552</v>
      </c>
      <c r="M13" s="106" t="s">
        <v>573</v>
      </c>
      <c r="N13" s="42" t="s">
        <v>453</v>
      </c>
    </row>
    <row r="14" spans="1:15" s="14" customFormat="1" ht="15.75">
      <c r="A14" s="7">
        <v>9</v>
      </c>
      <c r="B14" s="10" t="s">
        <v>242</v>
      </c>
      <c r="C14" s="10" t="s">
        <v>243</v>
      </c>
      <c r="D14" s="10" t="s">
        <v>244</v>
      </c>
      <c r="E14" s="19" t="s">
        <v>220</v>
      </c>
      <c r="F14" s="10" t="s">
        <v>12</v>
      </c>
      <c r="G14" s="7">
        <v>7</v>
      </c>
      <c r="H14" s="11" t="s">
        <v>236</v>
      </c>
      <c r="I14" s="12">
        <v>31</v>
      </c>
      <c r="J14" s="8">
        <f t="shared" si="0"/>
        <v>60</v>
      </c>
      <c r="K14" s="12">
        <v>143</v>
      </c>
      <c r="L14" s="13">
        <f t="shared" si="1"/>
        <v>0.41958041958041958</v>
      </c>
      <c r="M14" s="13"/>
      <c r="N14" s="8" t="s">
        <v>222</v>
      </c>
    </row>
    <row r="15" spans="1:15" s="14" customFormat="1" ht="15.75">
      <c r="A15" s="7">
        <v>8</v>
      </c>
      <c r="B15" s="10" t="s">
        <v>239</v>
      </c>
      <c r="C15" s="10" t="s">
        <v>240</v>
      </c>
      <c r="D15" s="10" t="s">
        <v>241</v>
      </c>
      <c r="E15" s="19" t="s">
        <v>220</v>
      </c>
      <c r="F15" s="10" t="s">
        <v>12</v>
      </c>
      <c r="G15" s="7">
        <v>7</v>
      </c>
      <c r="H15" s="11" t="s">
        <v>221</v>
      </c>
      <c r="I15" s="12">
        <v>25</v>
      </c>
      <c r="J15" s="8">
        <f t="shared" si="0"/>
        <v>53</v>
      </c>
      <c r="K15" s="12">
        <v>143</v>
      </c>
      <c r="L15" s="13">
        <f t="shared" si="1"/>
        <v>0.37062937062937062</v>
      </c>
      <c r="M15" s="13"/>
      <c r="N15" s="8" t="s">
        <v>222</v>
      </c>
    </row>
    <row r="16" spans="1:15" s="14" customFormat="1" ht="15.75">
      <c r="A16" s="47">
        <v>14</v>
      </c>
      <c r="B16" s="48" t="s">
        <v>398</v>
      </c>
      <c r="C16" s="48" t="s">
        <v>250</v>
      </c>
      <c r="D16" s="48" t="s">
        <v>305</v>
      </c>
      <c r="E16" s="73" t="s">
        <v>378</v>
      </c>
      <c r="F16" s="55" t="s">
        <v>12</v>
      </c>
      <c r="G16" s="47">
        <v>7</v>
      </c>
      <c r="H16" s="50" t="s">
        <v>273</v>
      </c>
      <c r="I16" s="51">
        <v>6</v>
      </c>
      <c r="J16" s="52">
        <f t="shared" si="0"/>
        <v>26</v>
      </c>
      <c r="K16" s="12">
        <v>143</v>
      </c>
      <c r="L16" s="53">
        <f t="shared" si="1"/>
        <v>0.18181818181818182</v>
      </c>
      <c r="M16" s="53"/>
      <c r="N16" s="52" t="s">
        <v>379</v>
      </c>
    </row>
    <row r="17" spans="1:14" s="14" customFormat="1" ht="15.75">
      <c r="A17" s="47">
        <v>15</v>
      </c>
      <c r="B17" s="52" t="s">
        <v>399</v>
      </c>
      <c r="C17" s="52" t="s">
        <v>400</v>
      </c>
      <c r="D17" s="56" t="s">
        <v>401</v>
      </c>
      <c r="E17" s="73" t="s">
        <v>378</v>
      </c>
      <c r="F17" s="55" t="s">
        <v>12</v>
      </c>
      <c r="G17" s="47">
        <v>7</v>
      </c>
      <c r="H17" s="50" t="s">
        <v>14</v>
      </c>
      <c r="I17" s="51">
        <v>14</v>
      </c>
      <c r="J17" s="52">
        <f t="shared" si="0"/>
        <v>26</v>
      </c>
      <c r="K17" s="12">
        <v>143</v>
      </c>
      <c r="L17" s="53">
        <f t="shared" si="1"/>
        <v>0.18181818181818182</v>
      </c>
      <c r="M17" s="53"/>
      <c r="N17" s="52" t="s">
        <v>379</v>
      </c>
    </row>
    <row r="18" spans="1:14" s="14" customFormat="1" ht="15.75">
      <c r="A18" s="47">
        <v>12</v>
      </c>
      <c r="B18" s="57" t="s">
        <v>394</v>
      </c>
      <c r="C18" s="52" t="s">
        <v>395</v>
      </c>
      <c r="D18" s="52" t="s">
        <v>396</v>
      </c>
      <c r="E18" s="73" t="s">
        <v>378</v>
      </c>
      <c r="F18" s="55" t="s">
        <v>12</v>
      </c>
      <c r="G18" s="47">
        <v>7</v>
      </c>
      <c r="H18" s="50" t="s">
        <v>176</v>
      </c>
      <c r="I18" s="51">
        <v>3</v>
      </c>
      <c r="J18" s="52">
        <f t="shared" si="0"/>
        <v>19</v>
      </c>
      <c r="K18" s="12">
        <v>143</v>
      </c>
      <c r="L18" s="53">
        <f t="shared" si="1"/>
        <v>0.13286713286713286</v>
      </c>
      <c r="M18" s="53"/>
      <c r="N18" s="52" t="s">
        <v>379</v>
      </c>
    </row>
    <row r="19" spans="1:14" s="14" customFormat="1" ht="15.75">
      <c r="A19" s="47">
        <v>16</v>
      </c>
      <c r="B19" s="55" t="s">
        <v>402</v>
      </c>
      <c r="C19" s="55" t="s">
        <v>319</v>
      </c>
      <c r="D19" s="55" t="s">
        <v>78</v>
      </c>
      <c r="E19" s="73" t="s">
        <v>378</v>
      </c>
      <c r="F19" s="55" t="s">
        <v>12</v>
      </c>
      <c r="G19" s="47">
        <v>7</v>
      </c>
      <c r="H19" s="50" t="s">
        <v>53</v>
      </c>
      <c r="I19" s="51">
        <v>0</v>
      </c>
      <c r="J19" s="52">
        <f t="shared" si="0"/>
        <v>18</v>
      </c>
      <c r="K19" s="12">
        <v>143</v>
      </c>
      <c r="L19" s="53">
        <f t="shared" si="1"/>
        <v>0.12587412587412589</v>
      </c>
      <c r="M19" s="53"/>
      <c r="N19" s="52" t="s">
        <v>379</v>
      </c>
    </row>
    <row r="20" spans="1:14" s="14" customFormat="1" ht="15.75">
      <c r="A20" s="47">
        <v>13</v>
      </c>
      <c r="B20" s="55" t="s">
        <v>397</v>
      </c>
      <c r="C20" s="55" t="s">
        <v>361</v>
      </c>
      <c r="D20" s="55" t="s">
        <v>143</v>
      </c>
      <c r="E20" s="73" t="s">
        <v>378</v>
      </c>
      <c r="F20" s="55" t="s">
        <v>12</v>
      </c>
      <c r="G20" s="47">
        <v>7</v>
      </c>
      <c r="H20" s="50" t="s">
        <v>14</v>
      </c>
      <c r="I20" s="51">
        <v>3</v>
      </c>
      <c r="J20" s="52">
        <f t="shared" si="0"/>
        <v>15</v>
      </c>
      <c r="K20" s="12">
        <v>143</v>
      </c>
      <c r="L20" s="53">
        <f t="shared" si="1"/>
        <v>0.1048951048951049</v>
      </c>
      <c r="M20" s="53"/>
      <c r="N20" s="52" t="s">
        <v>379</v>
      </c>
    </row>
  </sheetData>
  <autoFilter ref="A2:N20">
    <sortState ref="A3:M20">
      <sortCondition descending="1" ref="L2:L20"/>
    </sortState>
  </autoFilter>
  <dataValidations count="1">
    <dataValidation type="list" allowBlank="1" showInputMessage="1" showErrorMessage="1" sqref="G5:G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topLeftCell="A5" workbookViewId="0">
      <selection activeCell="A3" sqref="A3:M27"/>
    </sheetView>
  </sheetViews>
  <sheetFormatPr defaultRowHeight="15"/>
  <cols>
    <col min="1" max="1" width="5.42578125" customWidth="1"/>
    <col min="2" max="2" width="14.85546875" customWidth="1"/>
    <col min="3" max="3" width="14.42578125" customWidth="1"/>
    <col min="4" max="4" width="17.5703125" customWidth="1"/>
    <col min="5" max="5" width="22.42578125" customWidth="1"/>
    <col min="6" max="6" width="11.7109375" customWidth="1"/>
    <col min="11" max="11" width="10.7109375" customWidth="1"/>
    <col min="13" max="13" width="15.7109375" customWidth="1"/>
    <col min="14" max="14" width="32.140625" customWidth="1"/>
  </cols>
  <sheetData>
    <row r="1" spans="1:15" ht="35.25" customHeight="1"/>
    <row r="2" spans="1:15" s="6" customFormat="1" ht="36" customHeight="1">
      <c r="A2" s="1" t="s">
        <v>0</v>
      </c>
      <c r="B2" s="1" t="s">
        <v>557</v>
      </c>
      <c r="C2" s="1" t="s">
        <v>556</v>
      </c>
      <c r="D2" s="1" t="s">
        <v>555</v>
      </c>
      <c r="E2" s="1" t="s">
        <v>563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  <c r="N2" s="4" t="s">
        <v>8</v>
      </c>
      <c r="O2" s="5"/>
    </row>
    <row r="3" spans="1:15" s="14" customFormat="1" ht="17.25" customHeight="1">
      <c r="A3" s="63">
        <v>11</v>
      </c>
      <c r="B3" s="64" t="s">
        <v>552</v>
      </c>
      <c r="C3" s="64" t="s">
        <v>48</v>
      </c>
      <c r="D3" s="65" t="s">
        <v>72</v>
      </c>
      <c r="E3" s="83" t="s">
        <v>533</v>
      </c>
      <c r="F3" s="122" t="s">
        <v>12</v>
      </c>
      <c r="G3" s="63">
        <v>8</v>
      </c>
      <c r="H3" s="67" t="s">
        <v>256</v>
      </c>
      <c r="I3" s="68">
        <v>89</v>
      </c>
      <c r="J3" s="67">
        <f t="shared" ref="J3:J25" si="0">H3+I3</f>
        <v>120</v>
      </c>
      <c r="K3" s="68">
        <v>143</v>
      </c>
      <c r="L3" s="69">
        <f t="shared" ref="L3:L50" si="1">J3/K3</f>
        <v>0.83916083916083917</v>
      </c>
      <c r="M3" s="69" t="s">
        <v>569</v>
      </c>
      <c r="N3" s="64" t="s">
        <v>534</v>
      </c>
    </row>
    <row r="4" spans="1:15" s="14" customFormat="1" ht="17.25" customHeight="1">
      <c r="A4" s="115">
        <v>4</v>
      </c>
      <c r="B4" s="151" t="s">
        <v>202</v>
      </c>
      <c r="C4" s="151" t="s">
        <v>203</v>
      </c>
      <c r="D4" s="151" t="s">
        <v>40</v>
      </c>
      <c r="E4" s="82" t="s">
        <v>198</v>
      </c>
      <c r="F4" s="121" t="s">
        <v>12</v>
      </c>
      <c r="G4" s="115">
        <v>8</v>
      </c>
      <c r="H4" s="130" t="s">
        <v>204</v>
      </c>
      <c r="I4" s="137">
        <v>76</v>
      </c>
      <c r="J4" s="130">
        <f t="shared" si="0"/>
        <v>117</v>
      </c>
      <c r="K4" s="30">
        <v>143</v>
      </c>
      <c r="L4" s="140">
        <f t="shared" si="1"/>
        <v>0.81818181818181823</v>
      </c>
      <c r="M4" s="69" t="s">
        <v>569</v>
      </c>
      <c r="N4" s="156" t="s">
        <v>197</v>
      </c>
    </row>
    <row r="5" spans="1:15" s="14" customFormat="1" ht="17.25" customHeight="1">
      <c r="A5" s="7">
        <v>44</v>
      </c>
      <c r="B5" s="10" t="s">
        <v>497</v>
      </c>
      <c r="C5" s="10" t="s">
        <v>513</v>
      </c>
      <c r="D5" s="10" t="s">
        <v>499</v>
      </c>
      <c r="E5" s="82" t="s">
        <v>452</v>
      </c>
      <c r="F5" s="78" t="s">
        <v>12</v>
      </c>
      <c r="G5" s="7">
        <v>8</v>
      </c>
      <c r="H5" s="11" t="s">
        <v>228</v>
      </c>
      <c r="I5" s="12">
        <v>90</v>
      </c>
      <c r="J5" s="11">
        <f t="shared" si="0"/>
        <v>117</v>
      </c>
      <c r="K5" s="30">
        <v>143</v>
      </c>
      <c r="L5" s="13">
        <f t="shared" si="1"/>
        <v>0.81818181818181823</v>
      </c>
      <c r="M5" s="69" t="s">
        <v>569</v>
      </c>
      <c r="N5" s="42" t="s">
        <v>453</v>
      </c>
    </row>
    <row r="6" spans="1:15" s="14" customFormat="1" ht="17.25" customHeight="1">
      <c r="A6" s="7">
        <v>39</v>
      </c>
      <c r="B6" s="18" t="s">
        <v>506</v>
      </c>
      <c r="C6" s="8" t="s">
        <v>507</v>
      </c>
      <c r="D6" s="8" t="s">
        <v>91</v>
      </c>
      <c r="E6" s="82" t="s">
        <v>452</v>
      </c>
      <c r="F6" s="78" t="s">
        <v>12</v>
      </c>
      <c r="G6" s="7">
        <v>8</v>
      </c>
      <c r="H6" s="11" t="s">
        <v>18</v>
      </c>
      <c r="I6" s="12">
        <v>86</v>
      </c>
      <c r="J6" s="11">
        <f t="shared" si="0"/>
        <v>109</v>
      </c>
      <c r="K6" s="30">
        <v>143</v>
      </c>
      <c r="L6" s="13">
        <f t="shared" si="1"/>
        <v>0.76223776223776218</v>
      </c>
      <c r="M6" s="69" t="s">
        <v>569</v>
      </c>
      <c r="N6" s="42" t="s">
        <v>453</v>
      </c>
    </row>
    <row r="7" spans="1:15" s="14" customFormat="1" ht="17.25" customHeight="1">
      <c r="A7" s="7">
        <v>48</v>
      </c>
      <c r="B7" s="10" t="s">
        <v>519</v>
      </c>
      <c r="C7" s="10" t="s">
        <v>343</v>
      </c>
      <c r="D7" s="10" t="s">
        <v>225</v>
      </c>
      <c r="E7" s="82" t="s">
        <v>452</v>
      </c>
      <c r="F7" s="78" t="s">
        <v>12</v>
      </c>
      <c r="G7" s="7">
        <v>8</v>
      </c>
      <c r="H7" s="11" t="s">
        <v>18</v>
      </c>
      <c r="I7" s="12">
        <v>74</v>
      </c>
      <c r="J7" s="11">
        <f t="shared" si="0"/>
        <v>97</v>
      </c>
      <c r="K7" s="30">
        <v>143</v>
      </c>
      <c r="L7" s="13">
        <f t="shared" si="1"/>
        <v>0.67832167832167833</v>
      </c>
      <c r="M7" s="13" t="s">
        <v>571</v>
      </c>
      <c r="N7" s="42" t="s">
        <v>453</v>
      </c>
    </row>
    <row r="8" spans="1:15" s="14" customFormat="1" ht="17.25" customHeight="1">
      <c r="A8" s="7">
        <v>43</v>
      </c>
      <c r="B8" s="10" t="s">
        <v>512</v>
      </c>
      <c r="C8" s="10" t="s">
        <v>27</v>
      </c>
      <c r="D8" s="10" t="s">
        <v>11</v>
      </c>
      <c r="E8" s="82" t="s">
        <v>452</v>
      </c>
      <c r="F8" s="78" t="s">
        <v>12</v>
      </c>
      <c r="G8" s="7">
        <v>8</v>
      </c>
      <c r="H8" s="11" t="s">
        <v>18</v>
      </c>
      <c r="I8" s="12">
        <v>73</v>
      </c>
      <c r="J8" s="11">
        <f t="shared" si="0"/>
        <v>96</v>
      </c>
      <c r="K8" s="30">
        <v>143</v>
      </c>
      <c r="L8" s="13">
        <f t="shared" si="1"/>
        <v>0.67132867132867136</v>
      </c>
      <c r="M8" s="13" t="s">
        <v>571</v>
      </c>
      <c r="N8" s="42" t="s">
        <v>453</v>
      </c>
    </row>
    <row r="9" spans="1:15" s="14" customFormat="1" ht="17.25" customHeight="1">
      <c r="A9" s="26">
        <v>11</v>
      </c>
      <c r="B9" s="27" t="s">
        <v>188</v>
      </c>
      <c r="C9" s="27" t="s">
        <v>189</v>
      </c>
      <c r="D9" s="28" t="s">
        <v>78</v>
      </c>
      <c r="E9" s="80" t="s">
        <v>181</v>
      </c>
      <c r="F9" s="149" t="s">
        <v>12</v>
      </c>
      <c r="G9" s="26" t="s">
        <v>13</v>
      </c>
      <c r="H9" s="29" t="s">
        <v>41</v>
      </c>
      <c r="I9" s="30">
        <v>80</v>
      </c>
      <c r="J9" s="29">
        <f t="shared" si="0"/>
        <v>95</v>
      </c>
      <c r="K9" s="30">
        <v>143</v>
      </c>
      <c r="L9" s="31">
        <f t="shared" si="1"/>
        <v>0.66433566433566438</v>
      </c>
      <c r="M9" s="13" t="s">
        <v>571</v>
      </c>
      <c r="N9" s="27" t="s">
        <v>162</v>
      </c>
    </row>
    <row r="10" spans="1:15" s="14" customFormat="1" ht="17.25" customHeight="1">
      <c r="A10" s="115">
        <v>3</v>
      </c>
      <c r="B10" s="152" t="s">
        <v>199</v>
      </c>
      <c r="C10" s="152" t="s">
        <v>200</v>
      </c>
      <c r="D10" s="152" t="s">
        <v>201</v>
      </c>
      <c r="E10" s="155" t="s">
        <v>198</v>
      </c>
      <c r="F10" s="121" t="s">
        <v>12</v>
      </c>
      <c r="G10" s="115">
        <v>8</v>
      </c>
      <c r="H10" s="130" t="s">
        <v>196</v>
      </c>
      <c r="I10" s="137">
        <v>55</v>
      </c>
      <c r="J10" s="130">
        <f t="shared" si="0"/>
        <v>94</v>
      </c>
      <c r="K10" s="30">
        <v>143</v>
      </c>
      <c r="L10" s="140">
        <f t="shared" si="1"/>
        <v>0.65734265734265729</v>
      </c>
      <c r="M10" s="13" t="s">
        <v>571</v>
      </c>
      <c r="N10" s="157" t="s">
        <v>197</v>
      </c>
    </row>
    <row r="11" spans="1:15" s="14" customFormat="1" ht="17.25" customHeight="1">
      <c r="A11" s="26">
        <v>9</v>
      </c>
      <c r="B11" s="33" t="s">
        <v>182</v>
      </c>
      <c r="C11" s="33" t="s">
        <v>183</v>
      </c>
      <c r="D11" s="28" t="s">
        <v>184</v>
      </c>
      <c r="E11" s="80" t="s">
        <v>181</v>
      </c>
      <c r="F11" s="149" t="s">
        <v>12</v>
      </c>
      <c r="G11" s="26" t="s">
        <v>13</v>
      </c>
      <c r="H11" s="29" t="s">
        <v>140</v>
      </c>
      <c r="I11" s="30">
        <v>80</v>
      </c>
      <c r="J11" s="29">
        <f t="shared" si="0"/>
        <v>93</v>
      </c>
      <c r="K11" s="30">
        <v>143</v>
      </c>
      <c r="L11" s="31">
        <f t="shared" si="1"/>
        <v>0.65034965034965031</v>
      </c>
      <c r="M11" s="13" t="s">
        <v>571</v>
      </c>
      <c r="N11" s="27" t="s">
        <v>162</v>
      </c>
    </row>
    <row r="12" spans="1:15" s="14" customFormat="1" ht="15.75">
      <c r="A12" s="7">
        <v>38</v>
      </c>
      <c r="B12" s="8" t="s">
        <v>505</v>
      </c>
      <c r="C12" s="8" t="s">
        <v>293</v>
      </c>
      <c r="D12" s="8" t="s">
        <v>44</v>
      </c>
      <c r="E12" s="82" t="s">
        <v>452</v>
      </c>
      <c r="F12" s="78" t="s">
        <v>12</v>
      </c>
      <c r="G12" s="7">
        <v>8</v>
      </c>
      <c r="H12" s="11" t="s">
        <v>221</v>
      </c>
      <c r="I12" s="12">
        <v>65</v>
      </c>
      <c r="J12" s="11">
        <f t="shared" si="0"/>
        <v>93</v>
      </c>
      <c r="K12" s="30">
        <v>143</v>
      </c>
      <c r="L12" s="13">
        <f t="shared" si="1"/>
        <v>0.65034965034965031</v>
      </c>
      <c r="M12" s="13" t="s">
        <v>571</v>
      </c>
      <c r="N12" s="42" t="s">
        <v>453</v>
      </c>
    </row>
    <row r="13" spans="1:15" s="14" customFormat="1" ht="15.75">
      <c r="A13" s="7">
        <v>37</v>
      </c>
      <c r="B13" s="8" t="s">
        <v>340</v>
      </c>
      <c r="C13" s="9" t="s">
        <v>456</v>
      </c>
      <c r="D13" s="8" t="s">
        <v>201</v>
      </c>
      <c r="E13" s="82" t="s">
        <v>452</v>
      </c>
      <c r="F13" s="78" t="s">
        <v>12</v>
      </c>
      <c r="G13" s="7">
        <v>8</v>
      </c>
      <c r="H13" s="11" t="s">
        <v>176</v>
      </c>
      <c r="I13" s="12">
        <v>75</v>
      </c>
      <c r="J13" s="11">
        <f t="shared" si="0"/>
        <v>91</v>
      </c>
      <c r="K13" s="30">
        <v>143</v>
      </c>
      <c r="L13" s="13">
        <f t="shared" si="1"/>
        <v>0.63636363636363635</v>
      </c>
      <c r="M13" s="13" t="s">
        <v>571</v>
      </c>
      <c r="N13" s="42" t="s">
        <v>453</v>
      </c>
    </row>
    <row r="14" spans="1:15" s="14" customFormat="1" ht="15.75">
      <c r="A14" s="63">
        <v>13</v>
      </c>
      <c r="B14" s="64" t="s">
        <v>554</v>
      </c>
      <c r="C14" s="65" t="s">
        <v>319</v>
      </c>
      <c r="D14" s="64" t="s">
        <v>69</v>
      </c>
      <c r="E14" s="83" t="s">
        <v>533</v>
      </c>
      <c r="F14" s="122" t="s">
        <v>12</v>
      </c>
      <c r="G14" s="63">
        <v>8</v>
      </c>
      <c r="H14" s="67" t="s">
        <v>256</v>
      </c>
      <c r="I14" s="68">
        <v>60</v>
      </c>
      <c r="J14" s="67">
        <f t="shared" si="0"/>
        <v>91</v>
      </c>
      <c r="K14" s="68">
        <v>143</v>
      </c>
      <c r="L14" s="69">
        <f t="shared" si="1"/>
        <v>0.63636363636363635</v>
      </c>
      <c r="M14" s="13" t="s">
        <v>571</v>
      </c>
      <c r="N14" s="64" t="s">
        <v>534</v>
      </c>
    </row>
    <row r="15" spans="1:15" s="14" customFormat="1" ht="15.75">
      <c r="A15" s="63">
        <v>8</v>
      </c>
      <c r="B15" s="66" t="s">
        <v>547</v>
      </c>
      <c r="C15" s="66" t="s">
        <v>548</v>
      </c>
      <c r="D15" s="66" t="s">
        <v>78</v>
      </c>
      <c r="E15" s="83" t="s">
        <v>533</v>
      </c>
      <c r="F15" s="122" t="s">
        <v>12</v>
      </c>
      <c r="G15" s="63">
        <v>8</v>
      </c>
      <c r="H15" s="67" t="s">
        <v>154</v>
      </c>
      <c r="I15" s="68">
        <v>62</v>
      </c>
      <c r="J15" s="67">
        <f t="shared" si="0"/>
        <v>87</v>
      </c>
      <c r="K15" s="68">
        <v>143</v>
      </c>
      <c r="L15" s="69">
        <f t="shared" si="1"/>
        <v>0.60839160839160844</v>
      </c>
      <c r="M15" s="13" t="s">
        <v>571</v>
      </c>
      <c r="N15" s="64" t="s">
        <v>534</v>
      </c>
    </row>
    <row r="16" spans="1:15" s="14" customFormat="1" ht="15.75">
      <c r="A16" s="63">
        <v>12</v>
      </c>
      <c r="B16" s="66" t="s">
        <v>553</v>
      </c>
      <c r="C16" s="66" t="s">
        <v>180</v>
      </c>
      <c r="D16" s="66" t="s">
        <v>175</v>
      </c>
      <c r="E16" s="83" t="s">
        <v>533</v>
      </c>
      <c r="F16" s="122" t="s">
        <v>12</v>
      </c>
      <c r="G16" s="63">
        <v>8</v>
      </c>
      <c r="H16" s="67" t="s">
        <v>29</v>
      </c>
      <c r="I16" s="68">
        <v>72</v>
      </c>
      <c r="J16" s="67">
        <f t="shared" si="0"/>
        <v>82</v>
      </c>
      <c r="K16" s="68">
        <v>143</v>
      </c>
      <c r="L16" s="69">
        <f t="shared" si="1"/>
        <v>0.57342657342657344</v>
      </c>
      <c r="M16" s="13" t="s">
        <v>571</v>
      </c>
      <c r="N16" s="71" t="s">
        <v>534</v>
      </c>
    </row>
    <row r="17" spans="1:14" s="14" customFormat="1" ht="15.75">
      <c r="A17" s="63">
        <v>9</v>
      </c>
      <c r="B17" s="66" t="s">
        <v>549</v>
      </c>
      <c r="C17" s="66" t="s">
        <v>272</v>
      </c>
      <c r="D17" s="66" t="s">
        <v>201</v>
      </c>
      <c r="E17" s="83" t="s">
        <v>533</v>
      </c>
      <c r="F17" s="122" t="s">
        <v>12</v>
      </c>
      <c r="G17" s="63">
        <v>8</v>
      </c>
      <c r="H17" s="67" t="s">
        <v>73</v>
      </c>
      <c r="I17" s="68">
        <v>68</v>
      </c>
      <c r="J17" s="67">
        <f t="shared" si="0"/>
        <v>76</v>
      </c>
      <c r="K17" s="68">
        <v>143</v>
      </c>
      <c r="L17" s="69">
        <f t="shared" si="1"/>
        <v>0.53146853146853146</v>
      </c>
      <c r="M17" s="13" t="s">
        <v>571</v>
      </c>
      <c r="N17" s="64" t="s">
        <v>534</v>
      </c>
    </row>
    <row r="18" spans="1:14" s="14" customFormat="1" ht="15.75">
      <c r="A18" s="7">
        <v>10</v>
      </c>
      <c r="B18" s="8" t="s">
        <v>245</v>
      </c>
      <c r="C18" s="8" t="s">
        <v>246</v>
      </c>
      <c r="D18" s="9" t="s">
        <v>247</v>
      </c>
      <c r="E18" s="82" t="s">
        <v>220</v>
      </c>
      <c r="F18" s="78" t="s">
        <v>12</v>
      </c>
      <c r="G18" s="7">
        <v>8</v>
      </c>
      <c r="H18" s="11" t="s">
        <v>248</v>
      </c>
      <c r="I18" s="12">
        <v>38</v>
      </c>
      <c r="J18" s="11">
        <f t="shared" si="0"/>
        <v>71</v>
      </c>
      <c r="K18" s="12">
        <v>143</v>
      </c>
      <c r="L18" s="13">
        <f t="shared" si="1"/>
        <v>0.49650349650349651</v>
      </c>
      <c r="M18" s="13" t="s">
        <v>571</v>
      </c>
      <c r="N18" s="8" t="s">
        <v>222</v>
      </c>
    </row>
    <row r="19" spans="1:14" s="14" customFormat="1" ht="15.75">
      <c r="A19" s="63">
        <v>10</v>
      </c>
      <c r="B19" s="64" t="s">
        <v>550</v>
      </c>
      <c r="C19" s="64" t="s">
        <v>551</v>
      </c>
      <c r="D19" s="65" t="s">
        <v>201</v>
      </c>
      <c r="E19" s="83" t="s">
        <v>533</v>
      </c>
      <c r="F19" s="122" t="s">
        <v>12</v>
      </c>
      <c r="G19" s="63">
        <v>8</v>
      </c>
      <c r="H19" s="67" t="s">
        <v>273</v>
      </c>
      <c r="I19" s="68">
        <v>51</v>
      </c>
      <c r="J19" s="67">
        <f t="shared" si="0"/>
        <v>71</v>
      </c>
      <c r="K19" s="68">
        <v>143</v>
      </c>
      <c r="L19" s="69">
        <f t="shared" si="1"/>
        <v>0.49650349650349651</v>
      </c>
      <c r="M19" s="13" t="s">
        <v>571</v>
      </c>
      <c r="N19" s="64" t="s">
        <v>534</v>
      </c>
    </row>
    <row r="20" spans="1:14" s="14" customFormat="1" ht="15.75">
      <c r="A20" s="7">
        <v>11</v>
      </c>
      <c r="B20" s="8" t="s">
        <v>249</v>
      </c>
      <c r="C20" s="8" t="s">
        <v>250</v>
      </c>
      <c r="D20" s="9" t="s">
        <v>251</v>
      </c>
      <c r="E20" s="82" t="s">
        <v>220</v>
      </c>
      <c r="F20" s="78" t="s">
        <v>12</v>
      </c>
      <c r="G20" s="7">
        <v>8</v>
      </c>
      <c r="H20" s="11" t="s">
        <v>248</v>
      </c>
      <c r="I20" s="12">
        <v>37</v>
      </c>
      <c r="J20" s="11">
        <f t="shared" si="0"/>
        <v>70</v>
      </c>
      <c r="K20" s="12">
        <v>143</v>
      </c>
      <c r="L20" s="13">
        <f t="shared" si="1"/>
        <v>0.48951048951048953</v>
      </c>
      <c r="M20" s="13" t="s">
        <v>574</v>
      </c>
      <c r="N20" s="8" t="s">
        <v>222</v>
      </c>
    </row>
    <row r="21" spans="1:14" s="14" customFormat="1" ht="15.75">
      <c r="A21" s="7">
        <v>13</v>
      </c>
      <c r="B21" s="8" t="s">
        <v>253</v>
      </c>
      <c r="C21" s="9" t="s">
        <v>254</v>
      </c>
      <c r="D21" s="8" t="s">
        <v>255</v>
      </c>
      <c r="E21" s="82" t="s">
        <v>220</v>
      </c>
      <c r="F21" s="78" t="s">
        <v>12</v>
      </c>
      <c r="G21" s="7">
        <v>8</v>
      </c>
      <c r="H21" s="11" t="s">
        <v>256</v>
      </c>
      <c r="I21" s="12">
        <v>38</v>
      </c>
      <c r="J21" s="11">
        <f t="shared" si="0"/>
        <v>69</v>
      </c>
      <c r="K21" s="12">
        <v>143</v>
      </c>
      <c r="L21" s="13">
        <f t="shared" si="1"/>
        <v>0.4825174825174825</v>
      </c>
      <c r="M21" s="13" t="s">
        <v>574</v>
      </c>
      <c r="N21" s="8" t="s">
        <v>222</v>
      </c>
    </row>
    <row r="22" spans="1:14" s="14" customFormat="1" ht="15.75">
      <c r="A22" s="7">
        <v>47</v>
      </c>
      <c r="B22" s="23" t="s">
        <v>469</v>
      </c>
      <c r="C22" s="24" t="s">
        <v>319</v>
      </c>
      <c r="D22" s="24" t="s">
        <v>518</v>
      </c>
      <c r="E22" s="82" t="s">
        <v>452</v>
      </c>
      <c r="F22" s="78" t="s">
        <v>12</v>
      </c>
      <c r="G22" s="7">
        <v>8</v>
      </c>
      <c r="H22" s="11" t="s">
        <v>51</v>
      </c>
      <c r="I22" s="12">
        <v>54</v>
      </c>
      <c r="J22" s="11">
        <f t="shared" si="0"/>
        <v>68</v>
      </c>
      <c r="K22" s="30">
        <v>143</v>
      </c>
      <c r="L22" s="13">
        <f t="shared" si="1"/>
        <v>0.47552447552447552</v>
      </c>
      <c r="M22" s="13" t="s">
        <v>574</v>
      </c>
      <c r="N22" s="42" t="s">
        <v>453</v>
      </c>
    </row>
    <row r="23" spans="1:14" s="14" customFormat="1" ht="17.25" customHeight="1">
      <c r="A23" s="7">
        <v>12</v>
      </c>
      <c r="B23" s="10" t="s">
        <v>252</v>
      </c>
      <c r="C23" s="10" t="s">
        <v>87</v>
      </c>
      <c r="D23" s="10" t="s">
        <v>78</v>
      </c>
      <c r="E23" s="82" t="s">
        <v>220</v>
      </c>
      <c r="F23" s="7" t="s">
        <v>12</v>
      </c>
      <c r="G23" s="7">
        <v>8</v>
      </c>
      <c r="H23" s="11" t="s">
        <v>248</v>
      </c>
      <c r="I23" s="12">
        <v>34</v>
      </c>
      <c r="J23" s="11">
        <f t="shared" si="0"/>
        <v>67</v>
      </c>
      <c r="K23" s="12">
        <v>143</v>
      </c>
      <c r="L23" s="13">
        <f t="shared" si="1"/>
        <v>0.46853146853146854</v>
      </c>
      <c r="M23" s="13" t="s">
        <v>574</v>
      </c>
      <c r="N23" s="41" t="s">
        <v>222</v>
      </c>
    </row>
    <row r="24" spans="1:14" s="14" customFormat="1" ht="15.75">
      <c r="A24" s="7">
        <v>40</v>
      </c>
      <c r="B24" s="18" t="s">
        <v>508</v>
      </c>
      <c r="C24" s="8" t="s">
        <v>145</v>
      </c>
      <c r="D24" s="8" t="s">
        <v>64</v>
      </c>
      <c r="E24" s="82" t="s">
        <v>452</v>
      </c>
      <c r="F24" s="7" t="s">
        <v>12</v>
      </c>
      <c r="G24" s="7">
        <v>8</v>
      </c>
      <c r="H24" s="11" t="s">
        <v>51</v>
      </c>
      <c r="I24" s="12">
        <v>53</v>
      </c>
      <c r="J24" s="11">
        <f t="shared" si="0"/>
        <v>67</v>
      </c>
      <c r="K24" s="30">
        <v>143</v>
      </c>
      <c r="L24" s="13">
        <f t="shared" si="1"/>
        <v>0.46853146853146854</v>
      </c>
      <c r="M24" s="13" t="s">
        <v>574</v>
      </c>
      <c r="N24" s="42" t="s">
        <v>453</v>
      </c>
    </row>
    <row r="25" spans="1:14" s="14" customFormat="1" ht="15.75">
      <c r="A25" s="7">
        <v>41</v>
      </c>
      <c r="B25" s="18" t="s">
        <v>509</v>
      </c>
      <c r="C25" s="8" t="s">
        <v>510</v>
      </c>
      <c r="D25" s="8" t="s">
        <v>511</v>
      </c>
      <c r="E25" s="82" t="s">
        <v>452</v>
      </c>
      <c r="F25" s="7" t="s">
        <v>12</v>
      </c>
      <c r="G25" s="7">
        <v>8</v>
      </c>
      <c r="H25" s="11" t="s">
        <v>51</v>
      </c>
      <c r="I25" s="12">
        <v>52</v>
      </c>
      <c r="J25" s="11">
        <f t="shared" si="0"/>
        <v>66</v>
      </c>
      <c r="K25" s="30">
        <v>143</v>
      </c>
      <c r="L25" s="13">
        <f t="shared" si="1"/>
        <v>0.46153846153846156</v>
      </c>
      <c r="M25" s="13" t="s">
        <v>574</v>
      </c>
      <c r="N25" s="42" t="s">
        <v>453</v>
      </c>
    </row>
    <row r="26" spans="1:14" s="14" customFormat="1" ht="15.75">
      <c r="A26" s="63">
        <v>7</v>
      </c>
      <c r="B26" s="66" t="s">
        <v>544</v>
      </c>
      <c r="C26" s="66" t="s">
        <v>545</v>
      </c>
      <c r="D26" s="66" t="s">
        <v>11</v>
      </c>
      <c r="E26" s="83" t="s">
        <v>533</v>
      </c>
      <c r="F26" s="63" t="s">
        <v>12</v>
      </c>
      <c r="G26" s="63">
        <v>8</v>
      </c>
      <c r="H26" s="67" t="s">
        <v>176</v>
      </c>
      <c r="I26" s="68">
        <v>50</v>
      </c>
      <c r="J26" s="67" t="s">
        <v>546</v>
      </c>
      <c r="K26" s="68">
        <v>143</v>
      </c>
      <c r="L26" s="69">
        <f t="shared" si="1"/>
        <v>0.45454545454545453</v>
      </c>
      <c r="M26" s="13" t="s">
        <v>574</v>
      </c>
      <c r="N26" s="71" t="s">
        <v>534</v>
      </c>
    </row>
    <row r="27" spans="1:14" s="39" customFormat="1" ht="17.25" customHeight="1">
      <c r="A27" s="116">
        <v>46</v>
      </c>
      <c r="B27" s="153" t="s">
        <v>517</v>
      </c>
      <c r="C27" s="153" t="s">
        <v>250</v>
      </c>
      <c r="D27" s="154" t="s">
        <v>241</v>
      </c>
      <c r="E27" s="81" t="s">
        <v>452</v>
      </c>
      <c r="F27" s="116" t="s">
        <v>12</v>
      </c>
      <c r="G27" s="116">
        <v>8</v>
      </c>
      <c r="H27" s="119" t="s">
        <v>311</v>
      </c>
      <c r="I27" s="138">
        <v>47</v>
      </c>
      <c r="J27" s="119">
        <f t="shared" ref="J27:J50" si="2">H27+I27</f>
        <v>64</v>
      </c>
      <c r="K27" s="30">
        <v>143</v>
      </c>
      <c r="L27" s="141">
        <f t="shared" si="1"/>
        <v>0.44755244755244755</v>
      </c>
      <c r="M27" s="13" t="s">
        <v>574</v>
      </c>
      <c r="N27" s="158" t="s">
        <v>453</v>
      </c>
    </row>
    <row r="28" spans="1:14" s="39" customFormat="1" ht="17.25" customHeight="1">
      <c r="A28" s="116">
        <v>42</v>
      </c>
      <c r="B28" s="153" t="s">
        <v>492</v>
      </c>
      <c r="C28" s="153" t="s">
        <v>137</v>
      </c>
      <c r="D28" s="154" t="s">
        <v>121</v>
      </c>
      <c r="E28" s="81" t="s">
        <v>452</v>
      </c>
      <c r="F28" s="116" t="s">
        <v>12</v>
      </c>
      <c r="G28" s="116">
        <v>8</v>
      </c>
      <c r="H28" s="119" t="s">
        <v>140</v>
      </c>
      <c r="I28" s="138">
        <v>50</v>
      </c>
      <c r="J28" s="119">
        <f t="shared" si="2"/>
        <v>63</v>
      </c>
      <c r="K28" s="30">
        <v>143</v>
      </c>
      <c r="L28" s="141">
        <f t="shared" si="1"/>
        <v>0.44055944055944057</v>
      </c>
      <c r="M28" s="141"/>
      <c r="N28" s="158" t="s">
        <v>453</v>
      </c>
    </row>
    <row r="29" spans="1:14" s="14" customFormat="1" ht="15.75">
      <c r="A29" s="7">
        <v>14</v>
      </c>
      <c r="B29" s="17" t="s">
        <v>257</v>
      </c>
      <c r="C29" s="17" t="s">
        <v>233</v>
      </c>
      <c r="D29" s="17" t="s">
        <v>258</v>
      </c>
      <c r="E29" s="82" t="s">
        <v>220</v>
      </c>
      <c r="F29" s="7" t="s">
        <v>12</v>
      </c>
      <c r="G29" s="7">
        <v>8</v>
      </c>
      <c r="H29" s="11" t="s">
        <v>236</v>
      </c>
      <c r="I29" s="12">
        <v>31</v>
      </c>
      <c r="J29" s="11">
        <f t="shared" si="2"/>
        <v>60</v>
      </c>
      <c r="K29" s="12">
        <v>143</v>
      </c>
      <c r="L29" s="13">
        <f t="shared" si="1"/>
        <v>0.41958041958041958</v>
      </c>
      <c r="M29" s="13"/>
      <c r="N29" s="40" t="s">
        <v>222</v>
      </c>
    </row>
    <row r="30" spans="1:14" s="14" customFormat="1" ht="15.75">
      <c r="A30" s="7">
        <v>49</v>
      </c>
      <c r="B30" s="8" t="s">
        <v>485</v>
      </c>
      <c r="C30" s="8" t="s">
        <v>520</v>
      </c>
      <c r="D30" s="9" t="s">
        <v>487</v>
      </c>
      <c r="E30" s="82" t="s">
        <v>452</v>
      </c>
      <c r="F30" s="7" t="s">
        <v>12</v>
      </c>
      <c r="G30" s="7">
        <v>8</v>
      </c>
      <c r="H30" s="11" t="s">
        <v>53</v>
      </c>
      <c r="I30" s="12">
        <v>42</v>
      </c>
      <c r="J30" s="11">
        <f t="shared" si="2"/>
        <v>60</v>
      </c>
      <c r="K30" s="30">
        <v>143</v>
      </c>
      <c r="L30" s="13">
        <f t="shared" si="1"/>
        <v>0.41958041958041958</v>
      </c>
      <c r="M30" s="13"/>
      <c r="N30" s="42" t="s">
        <v>453</v>
      </c>
    </row>
    <row r="31" spans="1:14" s="14" customFormat="1" ht="15.75">
      <c r="A31" s="7">
        <v>50</v>
      </c>
      <c r="B31" s="15" t="s">
        <v>521</v>
      </c>
      <c r="C31" s="16" t="s">
        <v>172</v>
      </c>
      <c r="D31" s="16" t="s">
        <v>143</v>
      </c>
      <c r="E31" s="82" t="s">
        <v>452</v>
      </c>
      <c r="F31" s="7" t="s">
        <v>12</v>
      </c>
      <c r="G31" s="7">
        <v>8</v>
      </c>
      <c r="H31" s="11" t="s">
        <v>53</v>
      </c>
      <c r="I31" s="12">
        <v>40</v>
      </c>
      <c r="J31" s="11">
        <f t="shared" si="2"/>
        <v>58</v>
      </c>
      <c r="K31" s="30">
        <v>143</v>
      </c>
      <c r="L31" s="13">
        <f t="shared" si="1"/>
        <v>0.40559440559440557</v>
      </c>
      <c r="M31" s="13"/>
      <c r="N31" s="42" t="s">
        <v>453</v>
      </c>
    </row>
    <row r="32" spans="1:14" s="14" customFormat="1" ht="15.75">
      <c r="A32" s="7">
        <v>15</v>
      </c>
      <c r="B32" s="18" t="s">
        <v>259</v>
      </c>
      <c r="C32" s="8" t="s">
        <v>260</v>
      </c>
      <c r="D32" s="8" t="s">
        <v>121</v>
      </c>
      <c r="E32" s="82" t="s">
        <v>220</v>
      </c>
      <c r="F32" s="7" t="s">
        <v>12</v>
      </c>
      <c r="G32" s="7">
        <v>8</v>
      </c>
      <c r="H32" s="11" t="s">
        <v>102</v>
      </c>
      <c r="I32" s="12">
        <v>28</v>
      </c>
      <c r="J32" s="11">
        <f t="shared" si="2"/>
        <v>54</v>
      </c>
      <c r="K32" s="12">
        <v>143</v>
      </c>
      <c r="L32" s="13">
        <f t="shared" si="1"/>
        <v>0.3776223776223776</v>
      </c>
      <c r="M32" s="13"/>
      <c r="N32" s="42" t="s">
        <v>222</v>
      </c>
    </row>
    <row r="33" spans="1:14" s="14" customFormat="1" ht="15.75">
      <c r="A33" s="7">
        <v>16</v>
      </c>
      <c r="B33" s="8" t="s">
        <v>261</v>
      </c>
      <c r="C33" s="8" t="s">
        <v>262</v>
      </c>
      <c r="D33" s="8" t="s">
        <v>263</v>
      </c>
      <c r="E33" s="82" t="s">
        <v>220</v>
      </c>
      <c r="F33" s="7" t="s">
        <v>12</v>
      </c>
      <c r="G33" s="7">
        <v>8</v>
      </c>
      <c r="H33" s="11" t="s">
        <v>102</v>
      </c>
      <c r="I33" s="12">
        <v>28</v>
      </c>
      <c r="J33" s="11">
        <f t="shared" si="2"/>
        <v>54</v>
      </c>
      <c r="K33" s="12">
        <v>143</v>
      </c>
      <c r="L33" s="13">
        <f t="shared" si="1"/>
        <v>0.3776223776223776</v>
      </c>
      <c r="M33" s="13"/>
      <c r="N33" s="8" t="s">
        <v>222</v>
      </c>
    </row>
    <row r="34" spans="1:14" s="14" customFormat="1" ht="15.75">
      <c r="A34" s="7">
        <v>12</v>
      </c>
      <c r="B34" s="10" t="s">
        <v>190</v>
      </c>
      <c r="C34" s="10" t="s">
        <v>191</v>
      </c>
      <c r="D34" s="34" t="s">
        <v>40</v>
      </c>
      <c r="E34" s="80" t="s">
        <v>181</v>
      </c>
      <c r="F34" s="7" t="s">
        <v>12</v>
      </c>
      <c r="G34" s="7" t="s">
        <v>13</v>
      </c>
      <c r="H34" s="11" t="s">
        <v>140</v>
      </c>
      <c r="I34" s="12">
        <v>40</v>
      </c>
      <c r="J34" s="11">
        <f t="shared" si="2"/>
        <v>53</v>
      </c>
      <c r="K34" s="12">
        <v>143</v>
      </c>
      <c r="L34" s="13">
        <f t="shared" si="1"/>
        <v>0.37062937062937062</v>
      </c>
      <c r="M34" s="13"/>
      <c r="N34" s="8" t="s">
        <v>162</v>
      </c>
    </row>
    <row r="35" spans="1:14" s="14" customFormat="1" ht="15.75">
      <c r="A35" s="7">
        <v>17</v>
      </c>
      <c r="B35" s="10" t="s">
        <v>264</v>
      </c>
      <c r="C35" s="10" t="s">
        <v>224</v>
      </c>
      <c r="D35" s="10" t="s">
        <v>265</v>
      </c>
      <c r="E35" s="82" t="s">
        <v>220</v>
      </c>
      <c r="F35" s="7" t="s">
        <v>12</v>
      </c>
      <c r="G35" s="7">
        <v>8</v>
      </c>
      <c r="H35" s="11" t="s">
        <v>18</v>
      </c>
      <c r="I35" s="12">
        <v>29</v>
      </c>
      <c r="J35" s="11">
        <f t="shared" si="2"/>
        <v>52</v>
      </c>
      <c r="K35" s="12">
        <v>143</v>
      </c>
      <c r="L35" s="13">
        <f t="shared" si="1"/>
        <v>0.36363636363636365</v>
      </c>
      <c r="M35" s="13"/>
      <c r="N35" s="41" t="s">
        <v>222</v>
      </c>
    </row>
    <row r="36" spans="1:14" s="14" customFormat="1" ht="15.75">
      <c r="A36" s="7">
        <v>19</v>
      </c>
      <c r="B36" s="8" t="s">
        <v>268</v>
      </c>
      <c r="C36" s="8" t="s">
        <v>269</v>
      </c>
      <c r="D36" s="8" t="s">
        <v>251</v>
      </c>
      <c r="E36" s="82" t="s">
        <v>220</v>
      </c>
      <c r="F36" s="7" t="s">
        <v>12</v>
      </c>
      <c r="G36" s="7">
        <v>8</v>
      </c>
      <c r="H36" s="11" t="s">
        <v>267</v>
      </c>
      <c r="I36" s="12">
        <v>28</v>
      </c>
      <c r="J36" s="11">
        <f t="shared" si="2"/>
        <v>52</v>
      </c>
      <c r="K36" s="12">
        <v>143</v>
      </c>
      <c r="L36" s="13">
        <f t="shared" si="1"/>
        <v>0.36363636363636365</v>
      </c>
      <c r="M36" s="13"/>
      <c r="N36" s="8" t="s">
        <v>222</v>
      </c>
    </row>
    <row r="37" spans="1:14" s="14" customFormat="1" ht="15.75">
      <c r="A37" s="7">
        <v>18</v>
      </c>
      <c r="B37" s="18" t="s">
        <v>266</v>
      </c>
      <c r="C37" s="8" t="s">
        <v>178</v>
      </c>
      <c r="D37" s="8" t="s">
        <v>225</v>
      </c>
      <c r="E37" s="82" t="s">
        <v>220</v>
      </c>
      <c r="F37" s="7" t="s">
        <v>12</v>
      </c>
      <c r="G37" s="7">
        <v>8</v>
      </c>
      <c r="H37" s="11" t="s">
        <v>267</v>
      </c>
      <c r="I37" s="12">
        <v>27</v>
      </c>
      <c r="J37" s="11">
        <f t="shared" si="2"/>
        <v>51</v>
      </c>
      <c r="K37" s="12">
        <v>143</v>
      </c>
      <c r="L37" s="13">
        <f t="shared" si="1"/>
        <v>0.35664335664335667</v>
      </c>
      <c r="M37" s="13"/>
      <c r="N37" s="42" t="s">
        <v>222</v>
      </c>
    </row>
    <row r="38" spans="1:14" s="14" customFormat="1" ht="15.75">
      <c r="A38" s="7">
        <v>20</v>
      </c>
      <c r="B38" s="18" t="s">
        <v>270</v>
      </c>
      <c r="C38" s="8" t="s">
        <v>145</v>
      </c>
      <c r="D38" s="8" t="s">
        <v>11</v>
      </c>
      <c r="E38" s="82" t="s">
        <v>220</v>
      </c>
      <c r="F38" s="7" t="s">
        <v>12</v>
      </c>
      <c r="G38" s="7">
        <v>8</v>
      </c>
      <c r="H38" s="11" t="s">
        <v>37</v>
      </c>
      <c r="I38" s="12">
        <v>29</v>
      </c>
      <c r="J38" s="11">
        <f t="shared" si="2"/>
        <v>51</v>
      </c>
      <c r="K38" s="12">
        <v>143</v>
      </c>
      <c r="L38" s="13">
        <f t="shared" si="1"/>
        <v>0.35664335664335667</v>
      </c>
      <c r="M38" s="13"/>
      <c r="N38" s="42" t="s">
        <v>222</v>
      </c>
    </row>
    <row r="39" spans="1:14" s="14" customFormat="1" ht="15.75">
      <c r="A39" s="7">
        <v>21</v>
      </c>
      <c r="B39" s="10" t="s">
        <v>271</v>
      </c>
      <c r="C39" s="10" t="s">
        <v>272</v>
      </c>
      <c r="D39" s="10" t="s">
        <v>184</v>
      </c>
      <c r="E39" s="82" t="s">
        <v>220</v>
      </c>
      <c r="F39" s="7" t="s">
        <v>12</v>
      </c>
      <c r="G39" s="7">
        <v>8</v>
      </c>
      <c r="H39" s="11" t="s">
        <v>273</v>
      </c>
      <c r="I39" s="12">
        <v>27</v>
      </c>
      <c r="J39" s="11">
        <f t="shared" si="2"/>
        <v>47</v>
      </c>
      <c r="K39" s="12">
        <v>143</v>
      </c>
      <c r="L39" s="13">
        <f t="shared" si="1"/>
        <v>0.32867132867132864</v>
      </c>
      <c r="M39" s="13"/>
      <c r="N39" s="41" t="s">
        <v>222</v>
      </c>
    </row>
    <row r="40" spans="1:14" s="14" customFormat="1" ht="15.75">
      <c r="A40" s="47">
        <v>21</v>
      </c>
      <c r="B40" s="52" t="s">
        <v>410</v>
      </c>
      <c r="C40" s="52" t="s">
        <v>369</v>
      </c>
      <c r="D40" s="52" t="s">
        <v>241</v>
      </c>
      <c r="E40" s="85" t="s">
        <v>378</v>
      </c>
      <c r="F40" s="47" t="s">
        <v>12</v>
      </c>
      <c r="G40" s="47">
        <v>8</v>
      </c>
      <c r="H40" s="50" t="s">
        <v>267</v>
      </c>
      <c r="I40" s="51">
        <v>12</v>
      </c>
      <c r="J40" s="50">
        <f t="shared" si="2"/>
        <v>36</v>
      </c>
      <c r="K40" s="30">
        <v>143</v>
      </c>
      <c r="L40" s="53">
        <f t="shared" si="1"/>
        <v>0.25174825174825177</v>
      </c>
      <c r="M40" s="53"/>
      <c r="N40" s="52" t="s">
        <v>379</v>
      </c>
    </row>
    <row r="41" spans="1:14" s="14" customFormat="1" ht="17.25" customHeight="1">
      <c r="A41" s="47">
        <v>24</v>
      </c>
      <c r="B41" s="52" t="s">
        <v>413</v>
      </c>
      <c r="C41" s="56" t="s">
        <v>250</v>
      </c>
      <c r="D41" s="52" t="s">
        <v>414</v>
      </c>
      <c r="E41" s="85" t="s">
        <v>378</v>
      </c>
      <c r="F41" s="47" t="s">
        <v>12</v>
      </c>
      <c r="G41" s="47">
        <v>8</v>
      </c>
      <c r="H41" s="50" t="s">
        <v>102</v>
      </c>
      <c r="I41" s="51">
        <v>10</v>
      </c>
      <c r="J41" s="50">
        <f t="shared" si="2"/>
        <v>36</v>
      </c>
      <c r="K41" s="30">
        <v>143</v>
      </c>
      <c r="L41" s="53">
        <f t="shared" si="1"/>
        <v>0.25174825174825177</v>
      </c>
      <c r="M41" s="53"/>
      <c r="N41" s="52" t="s">
        <v>379</v>
      </c>
    </row>
    <row r="42" spans="1:14" s="14" customFormat="1" ht="17.25" customHeight="1">
      <c r="A42" s="47">
        <v>20</v>
      </c>
      <c r="B42" s="52" t="s">
        <v>409</v>
      </c>
      <c r="C42" s="56" t="s">
        <v>39</v>
      </c>
      <c r="D42" s="52" t="s">
        <v>40</v>
      </c>
      <c r="E42" s="85" t="s">
        <v>378</v>
      </c>
      <c r="F42" s="47" t="s">
        <v>12</v>
      </c>
      <c r="G42" s="47">
        <v>8</v>
      </c>
      <c r="H42" s="50" t="s">
        <v>102</v>
      </c>
      <c r="I42" s="51">
        <v>9</v>
      </c>
      <c r="J42" s="50">
        <f t="shared" si="2"/>
        <v>35</v>
      </c>
      <c r="K42" s="30">
        <v>143</v>
      </c>
      <c r="L42" s="53">
        <f t="shared" si="1"/>
        <v>0.24475524475524477</v>
      </c>
      <c r="M42" s="53"/>
      <c r="N42" s="52" t="s">
        <v>379</v>
      </c>
    </row>
    <row r="43" spans="1:14" s="14" customFormat="1" ht="17.25" customHeight="1">
      <c r="A43" s="47">
        <v>18</v>
      </c>
      <c r="B43" s="58" t="s">
        <v>406</v>
      </c>
      <c r="C43" s="54" t="s">
        <v>407</v>
      </c>
      <c r="D43" s="54" t="s">
        <v>359</v>
      </c>
      <c r="E43" s="85" t="s">
        <v>378</v>
      </c>
      <c r="F43" s="47" t="s">
        <v>12</v>
      </c>
      <c r="G43" s="47">
        <v>8</v>
      </c>
      <c r="H43" s="50" t="s">
        <v>102</v>
      </c>
      <c r="I43" s="51">
        <v>6</v>
      </c>
      <c r="J43" s="50">
        <f t="shared" si="2"/>
        <v>32</v>
      </c>
      <c r="K43" s="30">
        <v>143</v>
      </c>
      <c r="L43" s="53">
        <f t="shared" si="1"/>
        <v>0.22377622377622378</v>
      </c>
      <c r="M43" s="53"/>
      <c r="N43" s="52" t="s">
        <v>379</v>
      </c>
    </row>
    <row r="44" spans="1:14" s="14" customFormat="1" ht="15.75">
      <c r="A44" s="117">
        <v>19</v>
      </c>
      <c r="B44" s="52" t="s">
        <v>408</v>
      </c>
      <c r="C44" s="52" t="s">
        <v>246</v>
      </c>
      <c r="D44" s="56" t="s">
        <v>143</v>
      </c>
      <c r="E44" s="85" t="s">
        <v>378</v>
      </c>
      <c r="F44" s="47" t="s">
        <v>12</v>
      </c>
      <c r="G44" s="47">
        <v>8</v>
      </c>
      <c r="H44" s="50" t="s">
        <v>37</v>
      </c>
      <c r="I44" s="51">
        <v>9</v>
      </c>
      <c r="J44" s="50">
        <f t="shared" si="2"/>
        <v>31</v>
      </c>
      <c r="K44" s="30">
        <v>143</v>
      </c>
      <c r="L44" s="53">
        <f t="shared" si="1"/>
        <v>0.21678321678321677</v>
      </c>
      <c r="M44" s="53"/>
      <c r="N44" s="52" t="s">
        <v>379</v>
      </c>
    </row>
    <row r="45" spans="1:14" s="14" customFormat="1" ht="15.75">
      <c r="A45" s="145">
        <v>10</v>
      </c>
      <c r="B45" s="27" t="s">
        <v>185</v>
      </c>
      <c r="C45" s="27" t="s">
        <v>186</v>
      </c>
      <c r="D45" s="28" t="s">
        <v>187</v>
      </c>
      <c r="E45" s="80" t="s">
        <v>181</v>
      </c>
      <c r="F45" s="26" t="s">
        <v>12</v>
      </c>
      <c r="G45" s="26" t="s">
        <v>13</v>
      </c>
      <c r="H45" s="29" t="s">
        <v>66</v>
      </c>
      <c r="I45" s="30">
        <v>20</v>
      </c>
      <c r="J45" s="29">
        <f t="shared" si="2"/>
        <v>29</v>
      </c>
      <c r="K45" s="30">
        <v>143</v>
      </c>
      <c r="L45" s="31">
        <f t="shared" si="1"/>
        <v>0.20279720279720279</v>
      </c>
      <c r="M45" s="31"/>
      <c r="N45" s="27" t="s">
        <v>162</v>
      </c>
    </row>
    <row r="46" spans="1:14" s="14" customFormat="1" ht="15.75">
      <c r="A46" s="117">
        <v>23</v>
      </c>
      <c r="B46" s="52" t="s">
        <v>412</v>
      </c>
      <c r="C46" s="52" t="s">
        <v>293</v>
      </c>
      <c r="D46" s="56" t="s">
        <v>44</v>
      </c>
      <c r="E46" s="85" t="s">
        <v>378</v>
      </c>
      <c r="F46" s="47" t="s">
        <v>12</v>
      </c>
      <c r="G46" s="47">
        <v>8</v>
      </c>
      <c r="H46" s="50" t="s">
        <v>37</v>
      </c>
      <c r="I46" s="51">
        <v>6</v>
      </c>
      <c r="J46" s="50">
        <f t="shared" si="2"/>
        <v>28</v>
      </c>
      <c r="K46" s="30">
        <v>143</v>
      </c>
      <c r="L46" s="53">
        <f t="shared" si="1"/>
        <v>0.19580419580419581</v>
      </c>
      <c r="M46" s="53"/>
      <c r="N46" s="52" t="s">
        <v>379</v>
      </c>
    </row>
    <row r="47" spans="1:14" s="14" customFormat="1" ht="15.75">
      <c r="A47" s="44">
        <v>2</v>
      </c>
      <c r="B47" s="15" t="s">
        <v>16</v>
      </c>
      <c r="C47" s="16" t="s">
        <v>17</v>
      </c>
      <c r="D47" s="34" t="s">
        <v>11</v>
      </c>
      <c r="E47" s="84" t="s">
        <v>79</v>
      </c>
      <c r="F47" s="7" t="s">
        <v>12</v>
      </c>
      <c r="G47" s="7" t="s">
        <v>13</v>
      </c>
      <c r="H47" s="11" t="s">
        <v>18</v>
      </c>
      <c r="I47" s="12">
        <v>4</v>
      </c>
      <c r="J47" s="11">
        <f t="shared" si="2"/>
        <v>27</v>
      </c>
      <c r="K47" s="12">
        <v>143</v>
      </c>
      <c r="L47" s="13">
        <f t="shared" si="1"/>
        <v>0.1888111888111888</v>
      </c>
      <c r="M47" s="13"/>
      <c r="N47" s="8" t="s">
        <v>15</v>
      </c>
    </row>
    <row r="48" spans="1:14" s="14" customFormat="1" ht="15.75">
      <c r="A48" s="44">
        <v>7</v>
      </c>
      <c r="B48" s="8" t="s">
        <v>34</v>
      </c>
      <c r="C48" s="9" t="s">
        <v>35</v>
      </c>
      <c r="D48" s="34" t="s">
        <v>36</v>
      </c>
      <c r="E48" s="84" t="s">
        <v>79</v>
      </c>
      <c r="F48" s="7" t="s">
        <v>12</v>
      </c>
      <c r="G48" s="7" t="s">
        <v>33</v>
      </c>
      <c r="H48" s="11" t="s">
        <v>37</v>
      </c>
      <c r="I48" s="12">
        <v>4</v>
      </c>
      <c r="J48" s="11">
        <f t="shared" si="2"/>
        <v>26</v>
      </c>
      <c r="K48" s="12">
        <v>143</v>
      </c>
      <c r="L48" s="13">
        <f t="shared" si="1"/>
        <v>0.18181818181818182</v>
      </c>
      <c r="M48" s="13"/>
      <c r="N48" s="8" t="s">
        <v>15</v>
      </c>
    </row>
    <row r="49" spans="1:14" s="14" customFormat="1" ht="15.75">
      <c r="A49" s="47">
        <v>25</v>
      </c>
      <c r="B49" s="52" t="s">
        <v>415</v>
      </c>
      <c r="C49" s="52" t="s">
        <v>233</v>
      </c>
      <c r="D49" s="52" t="s">
        <v>416</v>
      </c>
      <c r="E49" s="85" t="s">
        <v>378</v>
      </c>
      <c r="F49" s="47" t="s">
        <v>12</v>
      </c>
      <c r="G49" s="47">
        <v>8</v>
      </c>
      <c r="H49" s="50" t="s">
        <v>273</v>
      </c>
      <c r="I49" s="51">
        <v>3</v>
      </c>
      <c r="J49" s="50">
        <f t="shared" si="2"/>
        <v>23</v>
      </c>
      <c r="K49" s="30">
        <v>143</v>
      </c>
      <c r="L49" s="53">
        <f t="shared" si="1"/>
        <v>0.16083916083916083</v>
      </c>
      <c r="M49" s="53"/>
      <c r="N49" s="52" t="s">
        <v>379</v>
      </c>
    </row>
    <row r="50" spans="1:14" s="39" customFormat="1" ht="15.75">
      <c r="A50" s="7">
        <v>45</v>
      </c>
      <c r="B50" s="21" t="s">
        <v>514</v>
      </c>
      <c r="C50" s="16" t="s">
        <v>515</v>
      </c>
      <c r="D50" s="16" t="s">
        <v>516</v>
      </c>
      <c r="E50" s="82" t="s">
        <v>452</v>
      </c>
      <c r="F50" s="78" t="s">
        <v>12</v>
      </c>
      <c r="G50" s="7">
        <v>8</v>
      </c>
      <c r="H50" s="11" t="s">
        <v>37</v>
      </c>
      <c r="I50" s="12">
        <v>0</v>
      </c>
      <c r="J50" s="11">
        <f t="shared" si="2"/>
        <v>22</v>
      </c>
      <c r="K50" s="30">
        <v>143</v>
      </c>
      <c r="L50" s="13">
        <f t="shared" si="1"/>
        <v>0.15384615384615385</v>
      </c>
      <c r="M50" s="13"/>
      <c r="N50" s="42" t="s">
        <v>453</v>
      </c>
    </row>
    <row r="51" spans="1:14" s="39" customFormat="1" ht="15.75">
      <c r="A51" s="47">
        <v>22</v>
      </c>
      <c r="B51" s="55" t="s">
        <v>411</v>
      </c>
      <c r="C51" s="55" t="s">
        <v>17</v>
      </c>
      <c r="D51" s="55" t="s">
        <v>40</v>
      </c>
      <c r="E51" s="85" t="s">
        <v>378</v>
      </c>
      <c r="F51" s="79" t="s">
        <v>12</v>
      </c>
      <c r="G51" s="47">
        <v>8</v>
      </c>
      <c r="H51" s="47">
        <v>18</v>
      </c>
      <c r="I51" s="47">
        <v>3</v>
      </c>
      <c r="J51" s="51">
        <v>21</v>
      </c>
      <c r="K51" s="30">
        <v>143</v>
      </c>
      <c r="L51" s="53">
        <v>0.15</v>
      </c>
      <c r="M51" s="53"/>
      <c r="N51" s="52" t="s">
        <v>379</v>
      </c>
    </row>
    <row r="52" spans="1:14" s="39" customFormat="1" ht="15.75">
      <c r="A52" s="7">
        <v>18</v>
      </c>
      <c r="B52" s="45" t="s">
        <v>372</v>
      </c>
      <c r="C52" s="8" t="s">
        <v>364</v>
      </c>
      <c r="D52" s="8" t="s">
        <v>265</v>
      </c>
      <c r="E52" s="46" t="s">
        <v>334</v>
      </c>
      <c r="F52" s="78" t="s">
        <v>12</v>
      </c>
      <c r="G52" s="7" t="s">
        <v>316</v>
      </c>
      <c r="H52" s="11" t="s">
        <v>279</v>
      </c>
      <c r="I52" s="12">
        <v>0</v>
      </c>
      <c r="J52" s="11">
        <f t="shared" ref="J52:J80" si="3">H52+I52</f>
        <v>21</v>
      </c>
      <c r="K52" s="12">
        <v>143</v>
      </c>
      <c r="L52" s="13">
        <f t="shared" ref="L52:L80" si="4">J52/K52</f>
        <v>0.14685314685314685</v>
      </c>
      <c r="M52" s="13"/>
      <c r="N52" s="8" t="s">
        <v>353</v>
      </c>
    </row>
    <row r="53" spans="1:14" s="39" customFormat="1" ht="15.75">
      <c r="A53" s="7">
        <v>12</v>
      </c>
      <c r="B53" s="10" t="s">
        <v>52</v>
      </c>
      <c r="C53" s="10" t="s">
        <v>39</v>
      </c>
      <c r="D53" s="34" t="s">
        <v>11</v>
      </c>
      <c r="E53" s="84" t="s">
        <v>79</v>
      </c>
      <c r="F53" s="78" t="s">
        <v>12</v>
      </c>
      <c r="G53" s="7" t="s">
        <v>50</v>
      </c>
      <c r="H53" s="11" t="s">
        <v>53</v>
      </c>
      <c r="I53" s="12">
        <v>1</v>
      </c>
      <c r="J53" s="11">
        <f t="shared" si="3"/>
        <v>19</v>
      </c>
      <c r="K53" s="12">
        <v>143</v>
      </c>
      <c r="L53" s="13">
        <f t="shared" si="4"/>
        <v>0.13286713286713286</v>
      </c>
      <c r="M53" s="13"/>
      <c r="N53" s="8" t="s">
        <v>15</v>
      </c>
    </row>
    <row r="54" spans="1:14" s="39" customFormat="1" ht="15.75">
      <c r="A54" s="7">
        <v>8</v>
      </c>
      <c r="B54" s="10" t="s">
        <v>38</v>
      </c>
      <c r="C54" s="10" t="s">
        <v>39</v>
      </c>
      <c r="D54" s="34" t="s">
        <v>40</v>
      </c>
      <c r="E54" s="84" t="s">
        <v>79</v>
      </c>
      <c r="F54" s="78" t="s">
        <v>12</v>
      </c>
      <c r="G54" s="7" t="s">
        <v>33</v>
      </c>
      <c r="H54" s="11" t="s">
        <v>41</v>
      </c>
      <c r="I54" s="12">
        <v>3</v>
      </c>
      <c r="J54" s="11">
        <f t="shared" si="3"/>
        <v>18</v>
      </c>
      <c r="K54" s="12">
        <v>143</v>
      </c>
      <c r="L54" s="13">
        <f t="shared" si="4"/>
        <v>0.12587412587412589</v>
      </c>
      <c r="M54" s="13"/>
      <c r="N54" s="8" t="s">
        <v>15</v>
      </c>
    </row>
    <row r="55" spans="1:14" s="39" customFormat="1" ht="15.75">
      <c r="A55" s="7">
        <v>11</v>
      </c>
      <c r="B55" s="17" t="s">
        <v>47</v>
      </c>
      <c r="C55" s="17" t="s">
        <v>48</v>
      </c>
      <c r="D55" s="34" t="s">
        <v>49</v>
      </c>
      <c r="E55" s="84" t="s">
        <v>79</v>
      </c>
      <c r="F55" s="78" t="s">
        <v>12</v>
      </c>
      <c r="G55" s="7" t="s">
        <v>50</v>
      </c>
      <c r="H55" s="11" t="s">
        <v>51</v>
      </c>
      <c r="I55" s="12">
        <v>4</v>
      </c>
      <c r="J55" s="11">
        <f t="shared" si="3"/>
        <v>18</v>
      </c>
      <c r="K55" s="12">
        <v>143</v>
      </c>
      <c r="L55" s="13">
        <f t="shared" si="4"/>
        <v>0.12587412587412589</v>
      </c>
      <c r="M55" s="13"/>
      <c r="N55" s="8" t="s">
        <v>15</v>
      </c>
    </row>
    <row r="56" spans="1:14" s="39" customFormat="1" ht="15.75">
      <c r="A56" s="7">
        <v>19</v>
      </c>
      <c r="B56" s="45" t="s">
        <v>373</v>
      </c>
      <c r="C56" s="10" t="s">
        <v>272</v>
      </c>
      <c r="D56" s="10" t="s">
        <v>374</v>
      </c>
      <c r="E56" s="46" t="s">
        <v>334</v>
      </c>
      <c r="F56" s="78" t="s">
        <v>12</v>
      </c>
      <c r="G56" s="7" t="s">
        <v>316</v>
      </c>
      <c r="H56" s="11" t="s">
        <v>53</v>
      </c>
      <c r="I56" s="12">
        <v>0</v>
      </c>
      <c r="J56" s="11">
        <f t="shared" si="3"/>
        <v>18</v>
      </c>
      <c r="K56" s="12">
        <v>143</v>
      </c>
      <c r="L56" s="13">
        <f t="shared" si="4"/>
        <v>0.12587412587412589</v>
      </c>
      <c r="M56" s="13"/>
      <c r="N56" s="8" t="s">
        <v>353</v>
      </c>
    </row>
    <row r="57" spans="1:14" s="39" customFormat="1" ht="15.75">
      <c r="A57" s="7">
        <v>20</v>
      </c>
      <c r="B57" s="45" t="s">
        <v>373</v>
      </c>
      <c r="C57" s="10" t="s">
        <v>375</v>
      </c>
      <c r="D57" s="10" t="s">
        <v>374</v>
      </c>
      <c r="E57" s="46" t="s">
        <v>334</v>
      </c>
      <c r="F57" s="78" t="s">
        <v>12</v>
      </c>
      <c r="G57" s="7" t="s">
        <v>316</v>
      </c>
      <c r="H57" s="11" t="s">
        <v>311</v>
      </c>
      <c r="I57" s="12">
        <v>0</v>
      </c>
      <c r="J57" s="11">
        <f t="shared" si="3"/>
        <v>17</v>
      </c>
      <c r="K57" s="12">
        <v>143</v>
      </c>
      <c r="L57" s="13">
        <f t="shared" si="4"/>
        <v>0.11888111888111888</v>
      </c>
      <c r="M57" s="13"/>
      <c r="N57" s="8" t="s">
        <v>353</v>
      </c>
    </row>
    <row r="58" spans="1:14" s="39" customFormat="1" ht="15.75">
      <c r="A58" s="7">
        <v>21</v>
      </c>
      <c r="B58" s="45" t="s">
        <v>376</v>
      </c>
      <c r="C58" s="16" t="s">
        <v>224</v>
      </c>
      <c r="D58" s="16" t="s">
        <v>121</v>
      </c>
      <c r="E58" s="46" t="s">
        <v>334</v>
      </c>
      <c r="F58" s="78" t="s">
        <v>12</v>
      </c>
      <c r="G58" s="7" t="s">
        <v>377</v>
      </c>
      <c r="H58" s="11" t="s">
        <v>311</v>
      </c>
      <c r="I58" s="12">
        <v>0</v>
      </c>
      <c r="J58" s="11">
        <f t="shared" si="3"/>
        <v>17</v>
      </c>
      <c r="K58" s="12">
        <v>143</v>
      </c>
      <c r="L58" s="13">
        <f t="shared" si="4"/>
        <v>0.11888111888111888</v>
      </c>
      <c r="M58" s="13"/>
      <c r="N58" s="8" t="s">
        <v>353</v>
      </c>
    </row>
    <row r="59" spans="1:14" s="39" customFormat="1" ht="15.75">
      <c r="A59" s="7">
        <v>4</v>
      </c>
      <c r="B59" s="34" t="s">
        <v>23</v>
      </c>
      <c r="C59" s="16" t="s">
        <v>24</v>
      </c>
      <c r="D59" s="16" t="s">
        <v>25</v>
      </c>
      <c r="E59" s="84" t="s">
        <v>79</v>
      </c>
      <c r="F59" s="78" t="s">
        <v>12</v>
      </c>
      <c r="G59" s="7" t="s">
        <v>13</v>
      </c>
      <c r="H59" s="11" t="s">
        <v>22</v>
      </c>
      <c r="I59" s="12">
        <v>5</v>
      </c>
      <c r="J59" s="11">
        <f t="shared" si="3"/>
        <v>16</v>
      </c>
      <c r="K59" s="12">
        <v>143</v>
      </c>
      <c r="L59" s="13">
        <f t="shared" si="4"/>
        <v>0.11188811188811189</v>
      </c>
      <c r="M59" s="13"/>
      <c r="N59" s="8" t="s">
        <v>15</v>
      </c>
    </row>
    <row r="60" spans="1:14" s="14" customFormat="1" ht="15.75">
      <c r="A60" s="47">
        <v>17</v>
      </c>
      <c r="B60" s="58" t="s">
        <v>403</v>
      </c>
      <c r="C60" s="54" t="s">
        <v>404</v>
      </c>
      <c r="D60" s="54" t="s">
        <v>405</v>
      </c>
      <c r="E60" s="85" t="s">
        <v>378</v>
      </c>
      <c r="F60" s="47" t="s">
        <v>12</v>
      </c>
      <c r="G60" s="47">
        <v>8</v>
      </c>
      <c r="H60" s="50" t="s">
        <v>29</v>
      </c>
      <c r="I60" s="51">
        <v>6</v>
      </c>
      <c r="J60" s="50">
        <f t="shared" si="3"/>
        <v>16</v>
      </c>
      <c r="K60" s="30">
        <v>143</v>
      </c>
      <c r="L60" s="53">
        <f t="shared" si="4"/>
        <v>0.11188811188811189</v>
      </c>
      <c r="M60" s="53"/>
      <c r="N60" s="52" t="s">
        <v>379</v>
      </c>
    </row>
    <row r="61" spans="1:14" s="14" customFormat="1" ht="15.75">
      <c r="A61" s="7">
        <v>6</v>
      </c>
      <c r="B61" s="10" t="s">
        <v>30</v>
      </c>
      <c r="C61" s="10" t="s">
        <v>31</v>
      </c>
      <c r="D61" s="34" t="s">
        <v>32</v>
      </c>
      <c r="E61" s="84" t="s">
        <v>79</v>
      </c>
      <c r="F61" s="7" t="s">
        <v>12</v>
      </c>
      <c r="G61" s="7" t="s">
        <v>33</v>
      </c>
      <c r="H61" s="11" t="s">
        <v>14</v>
      </c>
      <c r="I61" s="12">
        <v>3</v>
      </c>
      <c r="J61" s="11">
        <f t="shared" si="3"/>
        <v>15</v>
      </c>
      <c r="K61" s="12">
        <v>143</v>
      </c>
      <c r="L61" s="13">
        <f t="shared" si="4"/>
        <v>0.1048951048951049</v>
      </c>
      <c r="M61" s="13"/>
      <c r="N61" s="8" t="s">
        <v>15</v>
      </c>
    </row>
    <row r="62" spans="1:14" s="14" customFormat="1" ht="15.75">
      <c r="A62" s="7">
        <v>17</v>
      </c>
      <c r="B62" s="45" t="s">
        <v>371</v>
      </c>
      <c r="C62" s="8" t="s">
        <v>250</v>
      </c>
      <c r="D62" s="8" t="s">
        <v>143</v>
      </c>
      <c r="E62" s="46" t="s">
        <v>334</v>
      </c>
      <c r="F62" s="7" t="s">
        <v>12</v>
      </c>
      <c r="G62" s="7" t="s">
        <v>322</v>
      </c>
      <c r="H62" s="11" t="s">
        <v>41</v>
      </c>
      <c r="I62" s="12">
        <v>0</v>
      </c>
      <c r="J62" s="11">
        <f t="shared" si="3"/>
        <v>15</v>
      </c>
      <c r="K62" s="12">
        <v>143</v>
      </c>
      <c r="L62" s="13">
        <f t="shared" si="4"/>
        <v>0.1048951048951049</v>
      </c>
      <c r="M62" s="13"/>
      <c r="N62" s="8" t="s">
        <v>353</v>
      </c>
    </row>
    <row r="63" spans="1:14" s="14" customFormat="1" ht="15.75">
      <c r="A63" s="47">
        <v>26</v>
      </c>
      <c r="B63" s="57" t="s">
        <v>417</v>
      </c>
      <c r="C63" s="52" t="s">
        <v>418</v>
      </c>
      <c r="D63" s="52" t="s">
        <v>78</v>
      </c>
      <c r="E63" s="85" t="s">
        <v>378</v>
      </c>
      <c r="F63" s="47" t="s">
        <v>12</v>
      </c>
      <c r="G63" s="47">
        <v>8</v>
      </c>
      <c r="H63" s="50" t="s">
        <v>14</v>
      </c>
      <c r="I63" s="51">
        <v>3</v>
      </c>
      <c r="J63" s="50">
        <f t="shared" si="3"/>
        <v>15</v>
      </c>
      <c r="K63" s="30">
        <v>143</v>
      </c>
      <c r="L63" s="53">
        <f t="shared" si="4"/>
        <v>0.1048951048951049</v>
      </c>
      <c r="M63" s="53"/>
      <c r="N63" s="52" t="s">
        <v>379</v>
      </c>
    </row>
    <row r="64" spans="1:14" s="14" customFormat="1" ht="15.75">
      <c r="A64" s="7">
        <v>1</v>
      </c>
      <c r="B64" s="8" t="s">
        <v>9</v>
      </c>
      <c r="C64" s="9" t="s">
        <v>10</v>
      </c>
      <c r="D64" s="34" t="s">
        <v>11</v>
      </c>
      <c r="E64" s="84" t="s">
        <v>79</v>
      </c>
      <c r="F64" s="7" t="s">
        <v>12</v>
      </c>
      <c r="G64" s="7" t="s">
        <v>13</v>
      </c>
      <c r="H64" s="11" t="s">
        <v>14</v>
      </c>
      <c r="I64" s="12">
        <v>2</v>
      </c>
      <c r="J64" s="11">
        <f t="shared" si="3"/>
        <v>14</v>
      </c>
      <c r="K64" s="12">
        <v>143</v>
      </c>
      <c r="L64" s="13">
        <f t="shared" si="4"/>
        <v>9.7902097902097904E-2</v>
      </c>
      <c r="M64" s="13"/>
      <c r="N64" s="8" t="s">
        <v>15</v>
      </c>
    </row>
    <row r="65" spans="1:14" s="14" customFormat="1" ht="15.75">
      <c r="A65" s="7">
        <v>9</v>
      </c>
      <c r="B65" s="34" t="s">
        <v>42</v>
      </c>
      <c r="C65" s="16" t="s">
        <v>43</v>
      </c>
      <c r="D65" s="16" t="s">
        <v>44</v>
      </c>
      <c r="E65" s="84" t="s">
        <v>79</v>
      </c>
      <c r="F65" s="7" t="s">
        <v>12</v>
      </c>
      <c r="G65" s="7" t="s">
        <v>13</v>
      </c>
      <c r="H65" s="11" t="s">
        <v>14</v>
      </c>
      <c r="I65" s="12">
        <v>2</v>
      </c>
      <c r="J65" s="11">
        <f t="shared" si="3"/>
        <v>14</v>
      </c>
      <c r="K65" s="12">
        <v>143</v>
      </c>
      <c r="L65" s="13">
        <f t="shared" si="4"/>
        <v>9.7902097902097904E-2</v>
      </c>
      <c r="M65" s="13"/>
      <c r="N65" s="8" t="s">
        <v>15</v>
      </c>
    </row>
    <row r="66" spans="1:14" s="14" customFormat="1" ht="15.75">
      <c r="A66" s="7">
        <v>13</v>
      </c>
      <c r="B66" s="10" t="s">
        <v>54</v>
      </c>
      <c r="C66" s="10" t="s">
        <v>55</v>
      </c>
      <c r="D66" s="34" t="s">
        <v>56</v>
      </c>
      <c r="E66" s="84" t="s">
        <v>79</v>
      </c>
      <c r="F66" s="7" t="s">
        <v>12</v>
      </c>
      <c r="G66" s="7" t="s">
        <v>50</v>
      </c>
      <c r="H66" s="11" t="s">
        <v>51</v>
      </c>
      <c r="I66" s="12">
        <v>0</v>
      </c>
      <c r="J66" s="11">
        <f t="shared" si="3"/>
        <v>14</v>
      </c>
      <c r="K66" s="12">
        <v>143</v>
      </c>
      <c r="L66" s="13">
        <f t="shared" si="4"/>
        <v>9.7902097902097904E-2</v>
      </c>
      <c r="M66" s="13"/>
      <c r="N66" s="8" t="s">
        <v>15</v>
      </c>
    </row>
    <row r="67" spans="1:14" s="14" customFormat="1" ht="15.75">
      <c r="A67" s="7">
        <v>10</v>
      </c>
      <c r="B67" s="34" t="s">
        <v>45</v>
      </c>
      <c r="C67" s="16" t="s">
        <v>46</v>
      </c>
      <c r="D67" s="16" t="s">
        <v>25</v>
      </c>
      <c r="E67" s="84" t="s">
        <v>79</v>
      </c>
      <c r="F67" s="7" t="s">
        <v>12</v>
      </c>
      <c r="G67" s="7" t="s">
        <v>13</v>
      </c>
      <c r="H67" s="11" t="s">
        <v>29</v>
      </c>
      <c r="I67" s="12">
        <v>3</v>
      </c>
      <c r="J67" s="11">
        <f t="shared" si="3"/>
        <v>13</v>
      </c>
      <c r="K67" s="12">
        <v>143</v>
      </c>
      <c r="L67" s="13">
        <f t="shared" si="4"/>
        <v>9.0909090909090912E-2</v>
      </c>
      <c r="M67" s="13"/>
      <c r="N67" s="8" t="s">
        <v>15</v>
      </c>
    </row>
    <row r="68" spans="1:14" s="14" customFormat="1" ht="15.75">
      <c r="A68" s="7">
        <v>15</v>
      </c>
      <c r="B68" s="34" t="s">
        <v>59</v>
      </c>
      <c r="C68" s="10" t="s">
        <v>60</v>
      </c>
      <c r="D68" s="10" t="s">
        <v>61</v>
      </c>
      <c r="E68" s="84" t="s">
        <v>79</v>
      </c>
      <c r="F68" s="7" t="s">
        <v>12</v>
      </c>
      <c r="G68" s="7" t="s">
        <v>50</v>
      </c>
      <c r="H68" s="11" t="s">
        <v>14</v>
      </c>
      <c r="I68" s="12">
        <v>1</v>
      </c>
      <c r="J68" s="11">
        <f t="shared" si="3"/>
        <v>13</v>
      </c>
      <c r="K68" s="12">
        <v>143</v>
      </c>
      <c r="L68" s="13">
        <f t="shared" si="4"/>
        <v>9.0909090909090912E-2</v>
      </c>
      <c r="M68" s="13"/>
      <c r="N68" s="8" t="s">
        <v>15</v>
      </c>
    </row>
    <row r="69" spans="1:14" s="14" customFormat="1" ht="15.75">
      <c r="A69" s="7">
        <v>17</v>
      </c>
      <c r="B69" s="34" t="s">
        <v>67</v>
      </c>
      <c r="C69" s="10" t="s">
        <v>68</v>
      </c>
      <c r="D69" s="10" t="s">
        <v>69</v>
      </c>
      <c r="E69" s="84" t="s">
        <v>79</v>
      </c>
      <c r="F69" s="7" t="s">
        <v>12</v>
      </c>
      <c r="G69" s="7" t="s">
        <v>65</v>
      </c>
      <c r="H69" s="11" t="s">
        <v>29</v>
      </c>
      <c r="I69" s="12">
        <v>3</v>
      </c>
      <c r="J69" s="11">
        <f t="shared" si="3"/>
        <v>13</v>
      </c>
      <c r="K69" s="12">
        <v>143</v>
      </c>
      <c r="L69" s="13">
        <f t="shared" si="4"/>
        <v>9.0909090909090912E-2</v>
      </c>
      <c r="M69" s="13"/>
      <c r="N69" s="8" t="s">
        <v>15</v>
      </c>
    </row>
    <row r="70" spans="1:14" s="14" customFormat="1" ht="15.75">
      <c r="A70" s="7">
        <v>16</v>
      </c>
      <c r="B70" s="45" t="s">
        <v>368</v>
      </c>
      <c r="C70" s="8" t="s">
        <v>369</v>
      </c>
      <c r="D70" s="8" t="s">
        <v>370</v>
      </c>
      <c r="E70" s="46" t="s">
        <v>334</v>
      </c>
      <c r="F70" s="7" t="s">
        <v>12</v>
      </c>
      <c r="G70" s="7" t="s">
        <v>322</v>
      </c>
      <c r="H70" s="11" t="s">
        <v>140</v>
      </c>
      <c r="I70" s="12">
        <v>0</v>
      </c>
      <c r="J70" s="11">
        <f t="shared" si="3"/>
        <v>13</v>
      </c>
      <c r="K70" s="12">
        <v>143</v>
      </c>
      <c r="L70" s="13">
        <f t="shared" si="4"/>
        <v>9.0909090909090912E-2</v>
      </c>
      <c r="M70" s="13"/>
      <c r="N70" s="8" t="s">
        <v>353</v>
      </c>
    </row>
    <row r="71" spans="1:14" s="14" customFormat="1" ht="15.75">
      <c r="A71" s="7">
        <v>3</v>
      </c>
      <c r="B71" s="34" t="s">
        <v>19</v>
      </c>
      <c r="C71" s="16" t="s">
        <v>20</v>
      </c>
      <c r="D71" s="16" t="s">
        <v>21</v>
      </c>
      <c r="E71" s="84" t="s">
        <v>79</v>
      </c>
      <c r="F71" s="7" t="s">
        <v>12</v>
      </c>
      <c r="G71" s="7" t="s">
        <v>13</v>
      </c>
      <c r="H71" s="11" t="s">
        <v>22</v>
      </c>
      <c r="I71" s="12">
        <v>1</v>
      </c>
      <c r="J71" s="11">
        <f t="shared" si="3"/>
        <v>12</v>
      </c>
      <c r="K71" s="12">
        <v>143</v>
      </c>
      <c r="L71" s="13">
        <f t="shared" si="4"/>
        <v>8.3916083916083919E-2</v>
      </c>
      <c r="M71" s="13"/>
      <c r="N71" s="8" t="s">
        <v>15</v>
      </c>
    </row>
    <row r="72" spans="1:14" s="14" customFormat="1" ht="15.75">
      <c r="A72" s="7">
        <v>14</v>
      </c>
      <c r="B72" s="34" t="s">
        <v>57</v>
      </c>
      <c r="C72" s="10" t="s">
        <v>58</v>
      </c>
      <c r="D72" s="10" t="s">
        <v>44</v>
      </c>
      <c r="E72" s="84" t="s">
        <v>79</v>
      </c>
      <c r="F72" s="7" t="s">
        <v>12</v>
      </c>
      <c r="G72" s="7" t="s">
        <v>50</v>
      </c>
      <c r="H72" s="11" t="s">
        <v>22</v>
      </c>
      <c r="I72" s="12">
        <v>1</v>
      </c>
      <c r="J72" s="11">
        <f t="shared" si="3"/>
        <v>12</v>
      </c>
      <c r="K72" s="12">
        <v>143</v>
      </c>
      <c r="L72" s="13">
        <f t="shared" si="4"/>
        <v>8.3916083916083919E-2</v>
      </c>
      <c r="M72" s="13"/>
      <c r="N72" s="8" t="s">
        <v>15</v>
      </c>
    </row>
    <row r="73" spans="1:14" s="14" customFormat="1" ht="15.75">
      <c r="A73" s="7">
        <v>19</v>
      </c>
      <c r="B73" s="34" t="s">
        <v>74</v>
      </c>
      <c r="C73" s="10" t="s">
        <v>43</v>
      </c>
      <c r="D73" s="10" t="s">
        <v>75</v>
      </c>
      <c r="E73" s="84" t="s">
        <v>79</v>
      </c>
      <c r="F73" s="7" t="s">
        <v>12</v>
      </c>
      <c r="G73" s="7" t="s">
        <v>65</v>
      </c>
      <c r="H73" s="11" t="s">
        <v>73</v>
      </c>
      <c r="I73" s="12">
        <v>4</v>
      </c>
      <c r="J73" s="11">
        <f t="shared" si="3"/>
        <v>12</v>
      </c>
      <c r="K73" s="12">
        <v>143</v>
      </c>
      <c r="L73" s="13">
        <f t="shared" si="4"/>
        <v>8.3916083916083919E-2</v>
      </c>
      <c r="M73" s="13"/>
      <c r="N73" s="8" t="s">
        <v>15</v>
      </c>
    </row>
    <row r="74" spans="1:14" s="70" customFormat="1" ht="17.25" customHeight="1">
      <c r="A74" s="7">
        <v>20</v>
      </c>
      <c r="B74" s="10" t="s">
        <v>76</v>
      </c>
      <c r="C74" s="10" t="s">
        <v>77</v>
      </c>
      <c r="D74" s="10" t="s">
        <v>78</v>
      </c>
      <c r="E74" s="84" t="s">
        <v>79</v>
      </c>
      <c r="F74" s="7" t="s">
        <v>12</v>
      </c>
      <c r="G74" s="7" t="s">
        <v>65</v>
      </c>
      <c r="H74" s="11" t="s">
        <v>73</v>
      </c>
      <c r="I74" s="12">
        <v>4</v>
      </c>
      <c r="J74" s="11">
        <f t="shared" si="3"/>
        <v>12</v>
      </c>
      <c r="K74" s="12">
        <v>143</v>
      </c>
      <c r="L74" s="13">
        <f t="shared" si="4"/>
        <v>8.3916083916083919E-2</v>
      </c>
      <c r="M74" s="13"/>
      <c r="N74" s="8" t="s">
        <v>15</v>
      </c>
    </row>
    <row r="75" spans="1:14" s="70" customFormat="1" ht="17.25" customHeight="1">
      <c r="A75" s="7">
        <v>2</v>
      </c>
      <c r="B75" s="17" t="s">
        <v>318</v>
      </c>
      <c r="C75" s="17" t="s">
        <v>319</v>
      </c>
      <c r="D75" s="17" t="s">
        <v>61</v>
      </c>
      <c r="E75" s="82" t="s">
        <v>315</v>
      </c>
      <c r="F75" s="7" t="s">
        <v>12</v>
      </c>
      <c r="G75" s="7" t="s">
        <v>316</v>
      </c>
      <c r="H75" s="11" t="s">
        <v>14</v>
      </c>
      <c r="I75" s="12">
        <v>0</v>
      </c>
      <c r="J75" s="11">
        <f t="shared" si="3"/>
        <v>12</v>
      </c>
      <c r="K75" s="30">
        <v>143</v>
      </c>
      <c r="L75" s="13">
        <f t="shared" si="4"/>
        <v>8.3916083916083919E-2</v>
      </c>
      <c r="M75" s="13"/>
      <c r="N75" s="40" t="s">
        <v>317</v>
      </c>
    </row>
    <row r="76" spans="1:14" s="70" customFormat="1" ht="17.25" customHeight="1">
      <c r="A76" s="7">
        <v>16</v>
      </c>
      <c r="B76" s="34" t="s">
        <v>62</v>
      </c>
      <c r="C76" s="10" t="s">
        <v>63</v>
      </c>
      <c r="D76" s="10" t="s">
        <v>64</v>
      </c>
      <c r="E76" s="84" t="s">
        <v>79</v>
      </c>
      <c r="F76" s="7" t="s">
        <v>12</v>
      </c>
      <c r="G76" s="7" t="s">
        <v>65</v>
      </c>
      <c r="H76" s="11" t="s">
        <v>66</v>
      </c>
      <c r="I76" s="12">
        <v>2</v>
      </c>
      <c r="J76" s="11">
        <f t="shared" si="3"/>
        <v>11</v>
      </c>
      <c r="K76" s="12">
        <v>143</v>
      </c>
      <c r="L76" s="13">
        <f t="shared" si="4"/>
        <v>7.6923076923076927E-2</v>
      </c>
      <c r="M76" s="13"/>
      <c r="N76" s="8" t="s">
        <v>15</v>
      </c>
    </row>
    <row r="77" spans="1:14" s="70" customFormat="1" ht="15.75">
      <c r="A77" s="7">
        <v>5</v>
      </c>
      <c r="B77" s="34" t="s">
        <v>26</v>
      </c>
      <c r="C77" s="16" t="s">
        <v>27</v>
      </c>
      <c r="D77" s="16" t="s">
        <v>28</v>
      </c>
      <c r="E77" s="84" t="s">
        <v>79</v>
      </c>
      <c r="F77" s="7" t="s">
        <v>12</v>
      </c>
      <c r="G77" s="7" t="s">
        <v>13</v>
      </c>
      <c r="H77" s="11" t="s">
        <v>29</v>
      </c>
      <c r="I77" s="12">
        <v>0</v>
      </c>
      <c r="J77" s="11">
        <f t="shared" si="3"/>
        <v>10</v>
      </c>
      <c r="K77" s="12">
        <v>143</v>
      </c>
      <c r="L77" s="13">
        <f t="shared" si="4"/>
        <v>6.9930069930069935E-2</v>
      </c>
      <c r="M77" s="13"/>
      <c r="N77" s="8" t="s">
        <v>15</v>
      </c>
    </row>
    <row r="78" spans="1:14" s="70" customFormat="1" ht="15.75">
      <c r="A78" s="7">
        <v>1</v>
      </c>
      <c r="B78" s="8" t="s">
        <v>314</v>
      </c>
      <c r="C78" s="9" t="s">
        <v>113</v>
      </c>
      <c r="D78" s="8" t="s">
        <v>78</v>
      </c>
      <c r="E78" s="82" t="s">
        <v>315</v>
      </c>
      <c r="F78" s="7" t="s">
        <v>12</v>
      </c>
      <c r="G78" s="7" t="s">
        <v>316</v>
      </c>
      <c r="H78" s="11" t="s">
        <v>29</v>
      </c>
      <c r="I78" s="12">
        <v>0</v>
      </c>
      <c r="J78" s="11">
        <f t="shared" si="3"/>
        <v>10</v>
      </c>
      <c r="K78" s="30">
        <v>143</v>
      </c>
      <c r="L78" s="13">
        <f t="shared" si="4"/>
        <v>6.9930069930069935E-2</v>
      </c>
      <c r="M78" s="13"/>
      <c r="N78" s="8" t="s">
        <v>317</v>
      </c>
    </row>
    <row r="79" spans="1:14" s="70" customFormat="1" ht="15.75">
      <c r="A79" s="7">
        <v>3</v>
      </c>
      <c r="B79" s="15" t="s">
        <v>320</v>
      </c>
      <c r="C79" s="16" t="s">
        <v>321</v>
      </c>
      <c r="D79" s="16" t="s">
        <v>170</v>
      </c>
      <c r="E79" s="82" t="s">
        <v>315</v>
      </c>
      <c r="F79" s="7" t="s">
        <v>12</v>
      </c>
      <c r="G79" s="7" t="s">
        <v>322</v>
      </c>
      <c r="H79" s="11" t="s">
        <v>29</v>
      </c>
      <c r="I79" s="12">
        <v>0</v>
      </c>
      <c r="J79" s="11">
        <f t="shared" si="3"/>
        <v>10</v>
      </c>
      <c r="K79" s="30">
        <v>143</v>
      </c>
      <c r="L79" s="13">
        <f t="shared" si="4"/>
        <v>6.9930069930069935E-2</v>
      </c>
      <c r="M79" s="13"/>
      <c r="N79" s="41" t="s">
        <v>317</v>
      </c>
    </row>
    <row r="80" spans="1:14" s="70" customFormat="1" ht="15.75">
      <c r="A80" s="7">
        <v>18</v>
      </c>
      <c r="B80" s="34" t="s">
        <v>70</v>
      </c>
      <c r="C80" s="10" t="s">
        <v>71</v>
      </c>
      <c r="D80" s="10" t="s">
        <v>72</v>
      </c>
      <c r="E80" s="84" t="s">
        <v>79</v>
      </c>
      <c r="F80" s="7" t="s">
        <v>12</v>
      </c>
      <c r="G80" s="7" t="s">
        <v>65</v>
      </c>
      <c r="H80" s="11" t="s">
        <v>73</v>
      </c>
      <c r="I80" s="12">
        <v>1</v>
      </c>
      <c r="J80" s="11">
        <f t="shared" si="3"/>
        <v>9</v>
      </c>
      <c r="K80" s="12">
        <v>143</v>
      </c>
      <c r="L80" s="13">
        <f t="shared" si="4"/>
        <v>6.2937062937062943E-2</v>
      </c>
      <c r="M80" s="13"/>
      <c r="N80" s="8" t="s">
        <v>15</v>
      </c>
    </row>
  </sheetData>
  <autoFilter ref="A2:N80">
    <sortState ref="A3:M80">
      <sortCondition descending="1" ref="L2:L80"/>
    </sortState>
  </autoFilter>
  <dataValidations count="1">
    <dataValidation type="list" allowBlank="1" showInputMessage="1" showErrorMessage="1" sqref="G74:G80 G3:G26 G29:G49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A3" sqref="A3:M18"/>
    </sheetView>
  </sheetViews>
  <sheetFormatPr defaultRowHeight="15"/>
  <cols>
    <col min="1" max="1" width="6.42578125" customWidth="1"/>
    <col min="2" max="2" width="15.7109375" customWidth="1"/>
    <col min="3" max="3" width="15.140625" customWidth="1"/>
    <col min="4" max="4" width="16.28515625" customWidth="1"/>
    <col min="5" max="5" width="27.85546875" customWidth="1"/>
    <col min="11" max="11" width="12.140625" customWidth="1"/>
    <col min="12" max="12" width="11.7109375" customWidth="1"/>
    <col min="13" max="13" width="14.28515625" customWidth="1"/>
    <col min="14" max="14" width="36.5703125" customWidth="1"/>
  </cols>
  <sheetData>
    <row r="1" spans="1:15" ht="30" customHeight="1"/>
    <row r="2" spans="1:15" s="6" customFormat="1" ht="36" customHeight="1">
      <c r="A2" s="97" t="s">
        <v>0</v>
      </c>
      <c r="B2" s="97" t="s">
        <v>557</v>
      </c>
      <c r="C2" s="97" t="s">
        <v>556</v>
      </c>
      <c r="D2" s="97" t="s">
        <v>555</v>
      </c>
      <c r="E2" s="97" t="s">
        <v>564</v>
      </c>
      <c r="F2" s="97" t="s">
        <v>1</v>
      </c>
      <c r="G2" s="3" t="s">
        <v>2</v>
      </c>
      <c r="H2" s="97" t="s">
        <v>3</v>
      </c>
      <c r="I2" s="97" t="s">
        <v>4</v>
      </c>
      <c r="J2" s="97" t="s">
        <v>5</v>
      </c>
      <c r="K2" s="3" t="s">
        <v>6</v>
      </c>
      <c r="L2" s="97" t="s">
        <v>7</v>
      </c>
      <c r="M2" s="97" t="s">
        <v>568</v>
      </c>
      <c r="N2" s="98" t="s">
        <v>565</v>
      </c>
      <c r="O2" s="5"/>
    </row>
    <row r="3" spans="1:15" s="14" customFormat="1" ht="15.75">
      <c r="A3" s="26">
        <v>1</v>
      </c>
      <c r="B3" s="29" t="s">
        <v>160</v>
      </c>
      <c r="C3" s="89" t="s">
        <v>35</v>
      </c>
      <c r="D3" s="147" t="s">
        <v>36</v>
      </c>
      <c r="E3" s="80" t="s">
        <v>181</v>
      </c>
      <c r="F3" s="149" t="s">
        <v>12</v>
      </c>
      <c r="G3" s="26" t="s">
        <v>82</v>
      </c>
      <c r="H3" s="29" t="s">
        <v>161</v>
      </c>
      <c r="I3" s="30">
        <v>100</v>
      </c>
      <c r="J3" s="29">
        <f t="shared" ref="J3:J26" si="0">H3+I3</f>
        <v>136</v>
      </c>
      <c r="K3" s="30">
        <v>146</v>
      </c>
      <c r="L3" s="31">
        <f t="shared" ref="L3:L34" si="1">J3/K3</f>
        <v>0.93150684931506844</v>
      </c>
      <c r="M3" s="31" t="s">
        <v>572</v>
      </c>
      <c r="N3" s="29" t="s">
        <v>162</v>
      </c>
    </row>
    <row r="4" spans="1:15" s="14" customFormat="1" ht="15.75">
      <c r="A4" s="115">
        <v>5</v>
      </c>
      <c r="B4" s="115" t="s">
        <v>205</v>
      </c>
      <c r="C4" s="115" t="s">
        <v>172</v>
      </c>
      <c r="D4" s="115" t="s">
        <v>143</v>
      </c>
      <c r="E4" s="82" t="s">
        <v>198</v>
      </c>
      <c r="F4" s="121" t="s">
        <v>12</v>
      </c>
      <c r="G4" s="115">
        <v>9</v>
      </c>
      <c r="H4" s="130" t="s">
        <v>206</v>
      </c>
      <c r="I4" s="137">
        <v>90</v>
      </c>
      <c r="J4" s="130">
        <f t="shared" si="0"/>
        <v>135</v>
      </c>
      <c r="K4" s="137">
        <v>146</v>
      </c>
      <c r="L4" s="140">
        <f t="shared" si="1"/>
        <v>0.92465753424657537</v>
      </c>
      <c r="M4" s="31" t="s">
        <v>572</v>
      </c>
      <c r="N4" s="130" t="s">
        <v>197</v>
      </c>
    </row>
    <row r="5" spans="1:15" s="14" customFormat="1" ht="15.75">
      <c r="A5" s="7">
        <v>55</v>
      </c>
      <c r="B5" s="94" t="s">
        <v>522</v>
      </c>
      <c r="C5" s="7" t="s">
        <v>137</v>
      </c>
      <c r="D5" s="148" t="s">
        <v>32</v>
      </c>
      <c r="E5" s="82" t="s">
        <v>452</v>
      </c>
      <c r="F5" s="78" t="s">
        <v>12</v>
      </c>
      <c r="G5" s="7">
        <v>9</v>
      </c>
      <c r="H5" s="11" t="s">
        <v>328</v>
      </c>
      <c r="I5" s="12">
        <v>86</v>
      </c>
      <c r="J5" s="11">
        <f t="shared" si="0"/>
        <v>126</v>
      </c>
      <c r="K5" s="30">
        <v>146</v>
      </c>
      <c r="L5" s="13">
        <f t="shared" si="1"/>
        <v>0.86301369863013699</v>
      </c>
      <c r="M5" s="31" t="s">
        <v>572</v>
      </c>
      <c r="N5" s="92" t="s">
        <v>453</v>
      </c>
    </row>
    <row r="6" spans="1:15" s="14" customFormat="1" ht="15.75">
      <c r="A6" s="63">
        <v>6</v>
      </c>
      <c r="B6" s="67" t="s">
        <v>542</v>
      </c>
      <c r="C6" s="95" t="s">
        <v>343</v>
      </c>
      <c r="D6" s="67" t="s">
        <v>543</v>
      </c>
      <c r="E6" s="83" t="s">
        <v>533</v>
      </c>
      <c r="F6" s="122" t="s">
        <v>12</v>
      </c>
      <c r="G6" s="63">
        <v>9</v>
      </c>
      <c r="H6" s="67" t="s">
        <v>209</v>
      </c>
      <c r="I6" s="68">
        <v>86</v>
      </c>
      <c r="J6" s="67">
        <f t="shared" si="0"/>
        <v>121</v>
      </c>
      <c r="K6" s="68">
        <v>146</v>
      </c>
      <c r="L6" s="69">
        <f t="shared" si="1"/>
        <v>0.82876712328767121</v>
      </c>
      <c r="M6" s="31" t="s">
        <v>572</v>
      </c>
      <c r="N6" s="67" t="s">
        <v>534</v>
      </c>
    </row>
    <row r="7" spans="1:15" s="14" customFormat="1" ht="15.75">
      <c r="A7" s="63">
        <v>4</v>
      </c>
      <c r="B7" s="63" t="s">
        <v>538</v>
      </c>
      <c r="C7" s="63" t="s">
        <v>343</v>
      </c>
      <c r="D7" s="63" t="s">
        <v>170</v>
      </c>
      <c r="E7" s="83" t="s">
        <v>533</v>
      </c>
      <c r="F7" s="122" t="s">
        <v>539</v>
      </c>
      <c r="G7" s="63">
        <v>9</v>
      </c>
      <c r="H7" s="67" t="s">
        <v>540</v>
      </c>
      <c r="I7" s="68">
        <v>73</v>
      </c>
      <c r="J7" s="67">
        <f t="shared" si="0"/>
        <v>111</v>
      </c>
      <c r="K7" s="68">
        <v>146</v>
      </c>
      <c r="L7" s="69">
        <f t="shared" si="1"/>
        <v>0.76027397260273977</v>
      </c>
      <c r="M7" s="31" t="s">
        <v>572</v>
      </c>
      <c r="N7" s="67" t="s">
        <v>534</v>
      </c>
    </row>
    <row r="8" spans="1:15" s="14" customFormat="1" ht="15.75">
      <c r="A8" s="7">
        <v>57</v>
      </c>
      <c r="B8" s="94" t="s">
        <v>524</v>
      </c>
      <c r="C8" s="7" t="s">
        <v>525</v>
      </c>
      <c r="D8" s="7" t="s">
        <v>88</v>
      </c>
      <c r="E8" s="82" t="s">
        <v>452</v>
      </c>
      <c r="F8" s="78" t="s">
        <v>12</v>
      </c>
      <c r="G8" s="61">
        <v>9</v>
      </c>
      <c r="H8" s="11" t="s">
        <v>234</v>
      </c>
      <c r="I8" s="12">
        <v>78</v>
      </c>
      <c r="J8" s="11">
        <f t="shared" si="0"/>
        <v>108</v>
      </c>
      <c r="K8" s="30">
        <v>146</v>
      </c>
      <c r="L8" s="13">
        <f t="shared" si="1"/>
        <v>0.73972602739726023</v>
      </c>
      <c r="M8" s="31" t="s">
        <v>572</v>
      </c>
      <c r="N8" s="92" t="s">
        <v>453</v>
      </c>
    </row>
    <row r="9" spans="1:15" s="14" customFormat="1" ht="15.75">
      <c r="A9" s="26">
        <v>6</v>
      </c>
      <c r="B9" s="29" t="s">
        <v>174</v>
      </c>
      <c r="C9" s="89" t="s">
        <v>137</v>
      </c>
      <c r="D9" s="90" t="s">
        <v>175</v>
      </c>
      <c r="E9" s="80" t="s">
        <v>181</v>
      </c>
      <c r="F9" s="149" t="s">
        <v>12</v>
      </c>
      <c r="G9" s="26" t="s">
        <v>99</v>
      </c>
      <c r="H9" s="29" t="s">
        <v>176</v>
      </c>
      <c r="I9" s="30">
        <v>90</v>
      </c>
      <c r="J9" s="29">
        <f t="shared" si="0"/>
        <v>106</v>
      </c>
      <c r="K9" s="30">
        <v>146</v>
      </c>
      <c r="L9" s="31">
        <f t="shared" si="1"/>
        <v>0.72602739726027399</v>
      </c>
      <c r="M9" s="31" t="s">
        <v>572</v>
      </c>
      <c r="N9" s="29" t="s">
        <v>162</v>
      </c>
    </row>
    <row r="10" spans="1:15" s="14" customFormat="1" ht="15.75">
      <c r="A10" s="7">
        <v>56</v>
      </c>
      <c r="B10" s="94" t="s">
        <v>523</v>
      </c>
      <c r="C10" s="7" t="s">
        <v>293</v>
      </c>
      <c r="D10" s="7" t="s">
        <v>25</v>
      </c>
      <c r="E10" s="82" t="s">
        <v>452</v>
      </c>
      <c r="F10" s="78" t="s">
        <v>12</v>
      </c>
      <c r="G10" s="61">
        <v>9</v>
      </c>
      <c r="H10" s="11" t="s">
        <v>273</v>
      </c>
      <c r="I10" s="12">
        <v>84</v>
      </c>
      <c r="J10" s="11">
        <f t="shared" si="0"/>
        <v>104</v>
      </c>
      <c r="K10" s="30">
        <v>146</v>
      </c>
      <c r="L10" s="13">
        <f t="shared" si="1"/>
        <v>0.71232876712328763</v>
      </c>
      <c r="M10" s="31" t="s">
        <v>572</v>
      </c>
      <c r="N10" s="92" t="s">
        <v>453</v>
      </c>
    </row>
    <row r="11" spans="1:15" s="14" customFormat="1" ht="15.75">
      <c r="A11" s="26">
        <v>5</v>
      </c>
      <c r="B11" s="26" t="s">
        <v>171</v>
      </c>
      <c r="C11" s="26" t="s">
        <v>172</v>
      </c>
      <c r="D11" s="90" t="s">
        <v>173</v>
      </c>
      <c r="E11" s="80" t="s">
        <v>181</v>
      </c>
      <c r="F11" s="149" t="s">
        <v>12</v>
      </c>
      <c r="G11" s="26" t="s">
        <v>99</v>
      </c>
      <c r="H11" s="29" t="s">
        <v>140</v>
      </c>
      <c r="I11" s="30">
        <v>90</v>
      </c>
      <c r="J11" s="29">
        <f t="shared" si="0"/>
        <v>103</v>
      </c>
      <c r="K11" s="30">
        <v>146</v>
      </c>
      <c r="L11" s="31">
        <f t="shared" si="1"/>
        <v>0.70547945205479456</v>
      </c>
      <c r="M11" s="31" t="s">
        <v>572</v>
      </c>
      <c r="N11" s="29" t="s">
        <v>162</v>
      </c>
    </row>
    <row r="12" spans="1:15" s="14" customFormat="1" ht="15.75">
      <c r="A12" s="26">
        <v>4</v>
      </c>
      <c r="B12" s="26" t="s">
        <v>168</v>
      </c>
      <c r="C12" s="26" t="s">
        <v>169</v>
      </c>
      <c r="D12" s="90" t="s">
        <v>170</v>
      </c>
      <c r="E12" s="80" t="s">
        <v>181</v>
      </c>
      <c r="F12" s="149" t="s">
        <v>12</v>
      </c>
      <c r="G12" s="26" t="s">
        <v>82</v>
      </c>
      <c r="H12" s="29" t="s">
        <v>29</v>
      </c>
      <c r="I12" s="30">
        <v>90</v>
      </c>
      <c r="J12" s="29">
        <f t="shared" si="0"/>
        <v>100</v>
      </c>
      <c r="K12" s="30">
        <v>146</v>
      </c>
      <c r="L12" s="31">
        <f t="shared" si="1"/>
        <v>0.68493150684931503</v>
      </c>
      <c r="M12" s="31" t="s">
        <v>570</v>
      </c>
      <c r="N12" s="29" t="s">
        <v>162</v>
      </c>
    </row>
    <row r="13" spans="1:15" s="14" customFormat="1" ht="15.75">
      <c r="A13" s="63">
        <v>5</v>
      </c>
      <c r="B13" s="63" t="s">
        <v>541</v>
      </c>
      <c r="C13" s="63" t="s">
        <v>113</v>
      </c>
      <c r="D13" s="63" t="s">
        <v>88</v>
      </c>
      <c r="E13" s="83" t="s">
        <v>533</v>
      </c>
      <c r="F13" s="122" t="s">
        <v>12</v>
      </c>
      <c r="G13" s="63">
        <v>9</v>
      </c>
      <c r="H13" s="67" t="s">
        <v>256</v>
      </c>
      <c r="I13" s="68">
        <v>69</v>
      </c>
      <c r="J13" s="67">
        <f t="shared" si="0"/>
        <v>100</v>
      </c>
      <c r="K13" s="68">
        <v>146</v>
      </c>
      <c r="L13" s="69">
        <f t="shared" si="1"/>
        <v>0.68493150684931503</v>
      </c>
      <c r="M13" s="31" t="s">
        <v>570</v>
      </c>
      <c r="N13" s="67" t="s">
        <v>534</v>
      </c>
    </row>
    <row r="14" spans="1:15" s="14" customFormat="1" ht="15.75">
      <c r="A14" s="7">
        <v>58</v>
      </c>
      <c r="B14" s="94" t="s">
        <v>523</v>
      </c>
      <c r="C14" s="7" t="s">
        <v>137</v>
      </c>
      <c r="D14" s="7" t="s">
        <v>121</v>
      </c>
      <c r="E14" s="82" t="s">
        <v>452</v>
      </c>
      <c r="F14" s="78" t="s">
        <v>12</v>
      </c>
      <c r="G14" s="61">
        <v>9</v>
      </c>
      <c r="H14" s="11" t="s">
        <v>279</v>
      </c>
      <c r="I14" s="12">
        <v>76</v>
      </c>
      <c r="J14" s="11">
        <f t="shared" si="0"/>
        <v>97</v>
      </c>
      <c r="K14" s="30">
        <v>146</v>
      </c>
      <c r="L14" s="13">
        <f t="shared" si="1"/>
        <v>0.66438356164383561</v>
      </c>
      <c r="M14" s="31" t="s">
        <v>570</v>
      </c>
      <c r="N14" s="92" t="s">
        <v>453</v>
      </c>
    </row>
    <row r="15" spans="1:15" s="14" customFormat="1" ht="15.75">
      <c r="A15" s="26">
        <v>7</v>
      </c>
      <c r="B15" s="26" t="s">
        <v>177</v>
      </c>
      <c r="C15" s="26" t="s">
        <v>178</v>
      </c>
      <c r="D15" s="90" t="s">
        <v>143</v>
      </c>
      <c r="E15" s="80" t="s">
        <v>181</v>
      </c>
      <c r="F15" s="149" t="s">
        <v>12</v>
      </c>
      <c r="G15" s="26" t="s">
        <v>82</v>
      </c>
      <c r="H15" s="29" t="s">
        <v>22</v>
      </c>
      <c r="I15" s="30">
        <v>80</v>
      </c>
      <c r="J15" s="29">
        <f t="shared" si="0"/>
        <v>91</v>
      </c>
      <c r="K15" s="30">
        <v>146</v>
      </c>
      <c r="L15" s="31">
        <f t="shared" si="1"/>
        <v>0.62328767123287676</v>
      </c>
      <c r="M15" s="31" t="s">
        <v>570</v>
      </c>
      <c r="N15" s="29" t="s">
        <v>162</v>
      </c>
    </row>
    <row r="16" spans="1:15" s="14" customFormat="1" ht="15.75">
      <c r="A16" s="115">
        <v>6</v>
      </c>
      <c r="B16" s="130" t="s">
        <v>207</v>
      </c>
      <c r="C16" s="146" t="s">
        <v>208</v>
      </c>
      <c r="D16" s="130" t="s">
        <v>121</v>
      </c>
      <c r="E16" s="82" t="s">
        <v>198</v>
      </c>
      <c r="F16" s="121" t="s">
        <v>12</v>
      </c>
      <c r="G16" s="115">
        <v>9</v>
      </c>
      <c r="H16" s="130" t="s">
        <v>209</v>
      </c>
      <c r="I16" s="137">
        <v>55</v>
      </c>
      <c r="J16" s="130">
        <f t="shared" si="0"/>
        <v>90</v>
      </c>
      <c r="K16" s="137">
        <v>146</v>
      </c>
      <c r="L16" s="140">
        <f t="shared" si="1"/>
        <v>0.61643835616438358</v>
      </c>
      <c r="M16" s="31" t="s">
        <v>570</v>
      </c>
      <c r="N16" s="130" t="s">
        <v>197</v>
      </c>
    </row>
    <row r="17" spans="1:14" s="14" customFormat="1" ht="15.75">
      <c r="A17" s="7">
        <v>59</v>
      </c>
      <c r="B17" s="94" t="s">
        <v>526</v>
      </c>
      <c r="C17" s="7" t="s">
        <v>200</v>
      </c>
      <c r="D17" s="7" t="s">
        <v>251</v>
      </c>
      <c r="E17" s="82" t="s">
        <v>452</v>
      </c>
      <c r="F17" s="78" t="s">
        <v>12</v>
      </c>
      <c r="G17" s="61">
        <v>9</v>
      </c>
      <c r="H17" s="11" t="s">
        <v>273</v>
      </c>
      <c r="I17" s="12">
        <v>68</v>
      </c>
      <c r="J17" s="11">
        <f t="shared" si="0"/>
        <v>88</v>
      </c>
      <c r="K17" s="30">
        <v>146</v>
      </c>
      <c r="L17" s="13">
        <f t="shared" si="1"/>
        <v>0.60273972602739723</v>
      </c>
      <c r="M17" s="31" t="s">
        <v>570</v>
      </c>
      <c r="N17" s="92" t="s">
        <v>453</v>
      </c>
    </row>
    <row r="18" spans="1:14" s="32" customFormat="1" ht="17.25" customHeight="1">
      <c r="A18" s="7">
        <v>60</v>
      </c>
      <c r="B18" s="94" t="s">
        <v>527</v>
      </c>
      <c r="C18" s="7" t="s">
        <v>87</v>
      </c>
      <c r="D18" s="7" t="s">
        <v>40</v>
      </c>
      <c r="E18" s="82" t="s">
        <v>452</v>
      </c>
      <c r="F18" s="7" t="s">
        <v>12</v>
      </c>
      <c r="G18" s="61">
        <v>9</v>
      </c>
      <c r="H18" s="11" t="s">
        <v>29</v>
      </c>
      <c r="I18" s="12">
        <v>67</v>
      </c>
      <c r="J18" s="11">
        <f t="shared" si="0"/>
        <v>77</v>
      </c>
      <c r="K18" s="30">
        <v>146</v>
      </c>
      <c r="L18" s="13">
        <f t="shared" si="1"/>
        <v>0.5273972602739726</v>
      </c>
      <c r="M18" s="31" t="s">
        <v>570</v>
      </c>
      <c r="N18" s="92" t="s">
        <v>453</v>
      </c>
    </row>
    <row r="19" spans="1:14" s="32" customFormat="1" ht="17.25" customHeight="1">
      <c r="A19" s="7">
        <v>24</v>
      </c>
      <c r="B19" s="7" t="s">
        <v>278</v>
      </c>
      <c r="C19" s="7" t="s">
        <v>224</v>
      </c>
      <c r="D19" s="7" t="s">
        <v>32</v>
      </c>
      <c r="E19" s="82" t="s">
        <v>220</v>
      </c>
      <c r="F19" s="7" t="s">
        <v>12</v>
      </c>
      <c r="G19" s="7">
        <v>9</v>
      </c>
      <c r="H19" s="11" t="s">
        <v>279</v>
      </c>
      <c r="I19" s="12">
        <v>27</v>
      </c>
      <c r="J19" s="11">
        <f t="shared" si="0"/>
        <v>48</v>
      </c>
      <c r="K19" s="12">
        <v>146</v>
      </c>
      <c r="L19" s="13">
        <f t="shared" si="1"/>
        <v>0.32876712328767121</v>
      </c>
      <c r="M19" s="13"/>
      <c r="N19" s="92" t="s">
        <v>222</v>
      </c>
    </row>
    <row r="20" spans="1:14" s="32" customFormat="1" ht="17.25" customHeight="1">
      <c r="A20" s="7">
        <v>22</v>
      </c>
      <c r="B20" s="12" t="s">
        <v>274</v>
      </c>
      <c r="C20" s="12" t="s">
        <v>275</v>
      </c>
      <c r="D20" s="12" t="s">
        <v>276</v>
      </c>
      <c r="E20" s="82" t="s">
        <v>220</v>
      </c>
      <c r="F20" s="7" t="s">
        <v>12</v>
      </c>
      <c r="G20" s="7">
        <v>9</v>
      </c>
      <c r="H20" s="11" t="s">
        <v>154</v>
      </c>
      <c r="I20" s="12">
        <v>20</v>
      </c>
      <c r="J20" s="11">
        <f t="shared" si="0"/>
        <v>45</v>
      </c>
      <c r="K20" s="12">
        <v>146</v>
      </c>
      <c r="L20" s="13">
        <f t="shared" si="1"/>
        <v>0.30821917808219179</v>
      </c>
      <c r="M20" s="13"/>
      <c r="N20" s="92" t="s">
        <v>222</v>
      </c>
    </row>
    <row r="21" spans="1:14" s="32" customFormat="1" ht="17.25" customHeight="1">
      <c r="A21" s="7">
        <v>23</v>
      </c>
      <c r="B21" s="11" t="s">
        <v>277</v>
      </c>
      <c r="C21" s="11" t="s">
        <v>208</v>
      </c>
      <c r="D21" s="88" t="s">
        <v>225</v>
      </c>
      <c r="E21" s="82" t="s">
        <v>220</v>
      </c>
      <c r="F21" s="7" t="s">
        <v>12</v>
      </c>
      <c r="G21" s="7">
        <v>9</v>
      </c>
      <c r="H21" s="11" t="s">
        <v>18</v>
      </c>
      <c r="I21" s="12">
        <v>22</v>
      </c>
      <c r="J21" s="11">
        <f t="shared" si="0"/>
        <v>45</v>
      </c>
      <c r="K21" s="12">
        <v>146</v>
      </c>
      <c r="L21" s="13">
        <f t="shared" si="1"/>
        <v>0.30821917808219179</v>
      </c>
      <c r="M21" s="13"/>
      <c r="N21" s="11" t="s">
        <v>222</v>
      </c>
    </row>
    <row r="22" spans="1:14" s="32" customFormat="1" ht="17.25" customHeight="1">
      <c r="A22" s="7">
        <v>25</v>
      </c>
      <c r="B22" s="11" t="s">
        <v>280</v>
      </c>
      <c r="C22" s="11" t="s">
        <v>281</v>
      </c>
      <c r="D22" s="88" t="s">
        <v>265</v>
      </c>
      <c r="E22" s="82" t="s">
        <v>220</v>
      </c>
      <c r="F22" s="7" t="s">
        <v>12</v>
      </c>
      <c r="G22" s="7">
        <v>9</v>
      </c>
      <c r="H22" s="11" t="s">
        <v>282</v>
      </c>
      <c r="I22" s="12">
        <v>26</v>
      </c>
      <c r="J22" s="11">
        <f t="shared" si="0"/>
        <v>45</v>
      </c>
      <c r="K22" s="12">
        <v>146</v>
      </c>
      <c r="L22" s="13">
        <f t="shared" si="1"/>
        <v>0.30821917808219179</v>
      </c>
      <c r="M22" s="13"/>
      <c r="N22" s="11" t="s">
        <v>222</v>
      </c>
    </row>
    <row r="23" spans="1:14" s="32" customFormat="1" ht="17.25" customHeight="1">
      <c r="A23" s="47">
        <v>30</v>
      </c>
      <c r="B23" s="47" t="s">
        <v>422</v>
      </c>
      <c r="C23" s="47" t="s">
        <v>246</v>
      </c>
      <c r="D23" s="47" t="s">
        <v>170</v>
      </c>
      <c r="E23" s="83" t="s">
        <v>378</v>
      </c>
      <c r="F23" s="47" t="s">
        <v>12</v>
      </c>
      <c r="G23" s="47">
        <v>9</v>
      </c>
      <c r="H23" s="50" t="s">
        <v>102</v>
      </c>
      <c r="I23" s="51">
        <v>18</v>
      </c>
      <c r="J23" s="50">
        <f t="shared" si="0"/>
        <v>44</v>
      </c>
      <c r="K23" s="30">
        <v>146</v>
      </c>
      <c r="L23" s="53">
        <f t="shared" si="1"/>
        <v>0.30136986301369861</v>
      </c>
      <c r="M23" s="53"/>
      <c r="N23" s="50" t="s">
        <v>379</v>
      </c>
    </row>
    <row r="24" spans="1:14" s="32" customFormat="1" ht="17.25" customHeight="1">
      <c r="A24" s="7">
        <v>26</v>
      </c>
      <c r="B24" s="7" t="s">
        <v>283</v>
      </c>
      <c r="C24" s="7" t="s">
        <v>284</v>
      </c>
      <c r="D24" s="7" t="s">
        <v>40</v>
      </c>
      <c r="E24" s="82" t="s">
        <v>220</v>
      </c>
      <c r="F24" s="7" t="s">
        <v>12</v>
      </c>
      <c r="G24" s="20">
        <v>9</v>
      </c>
      <c r="H24" s="11" t="s">
        <v>41</v>
      </c>
      <c r="I24" s="12">
        <v>28</v>
      </c>
      <c r="J24" s="11">
        <f t="shared" si="0"/>
        <v>43</v>
      </c>
      <c r="K24" s="12">
        <v>146</v>
      </c>
      <c r="L24" s="13">
        <f t="shared" si="1"/>
        <v>0.29452054794520549</v>
      </c>
      <c r="M24" s="13"/>
      <c r="N24" s="92" t="s">
        <v>222</v>
      </c>
    </row>
    <row r="25" spans="1:14" s="32" customFormat="1" ht="17.25" customHeight="1">
      <c r="A25" s="47">
        <v>27</v>
      </c>
      <c r="B25" s="47" t="s">
        <v>419</v>
      </c>
      <c r="C25" s="47" t="s">
        <v>321</v>
      </c>
      <c r="D25" s="47" t="s">
        <v>305</v>
      </c>
      <c r="E25" s="83" t="s">
        <v>378</v>
      </c>
      <c r="F25" s="47" t="s">
        <v>12</v>
      </c>
      <c r="G25" s="47">
        <v>9</v>
      </c>
      <c r="H25" s="50" t="s">
        <v>267</v>
      </c>
      <c r="I25" s="51">
        <v>18</v>
      </c>
      <c r="J25" s="50">
        <f t="shared" si="0"/>
        <v>42</v>
      </c>
      <c r="K25" s="30">
        <v>146</v>
      </c>
      <c r="L25" s="53">
        <f t="shared" si="1"/>
        <v>0.28767123287671231</v>
      </c>
      <c r="M25" s="53"/>
      <c r="N25" s="50" t="s">
        <v>379</v>
      </c>
    </row>
    <row r="26" spans="1:14" s="39" customFormat="1" ht="17.25" customHeight="1">
      <c r="A26" s="132">
        <v>31</v>
      </c>
      <c r="B26" s="132" t="s">
        <v>423</v>
      </c>
      <c r="C26" s="132" t="s">
        <v>424</v>
      </c>
      <c r="D26" s="132" t="s">
        <v>425</v>
      </c>
      <c r="E26" s="135" t="s">
        <v>378</v>
      </c>
      <c r="F26" s="132" t="s">
        <v>12</v>
      </c>
      <c r="G26" s="132">
        <v>9</v>
      </c>
      <c r="H26" s="136" t="s">
        <v>267</v>
      </c>
      <c r="I26" s="139">
        <v>18</v>
      </c>
      <c r="J26" s="136">
        <f t="shared" si="0"/>
        <v>42</v>
      </c>
      <c r="K26" s="150">
        <v>146</v>
      </c>
      <c r="L26" s="142">
        <f t="shared" si="1"/>
        <v>0.28767123287671231</v>
      </c>
      <c r="M26" s="142"/>
      <c r="N26" s="136" t="s">
        <v>379</v>
      </c>
    </row>
    <row r="27" spans="1:14" s="39" customFormat="1" ht="17.25" customHeight="1">
      <c r="A27" s="116">
        <v>5</v>
      </c>
      <c r="B27" s="116" t="s">
        <v>326</v>
      </c>
      <c r="C27" s="116" t="s">
        <v>48</v>
      </c>
      <c r="D27" s="116" t="s">
        <v>327</v>
      </c>
      <c r="E27" s="81" t="s">
        <v>315</v>
      </c>
      <c r="F27" s="116" t="s">
        <v>12</v>
      </c>
      <c r="G27" s="116">
        <v>9</v>
      </c>
      <c r="H27" s="119" t="s">
        <v>37</v>
      </c>
      <c r="I27" s="138">
        <v>18</v>
      </c>
      <c r="J27" s="119" t="s">
        <v>328</v>
      </c>
      <c r="K27" s="150">
        <v>146</v>
      </c>
      <c r="L27" s="141">
        <f t="shared" si="1"/>
        <v>0.27397260273972601</v>
      </c>
      <c r="M27" s="141"/>
      <c r="N27" s="119" t="s">
        <v>317</v>
      </c>
    </row>
    <row r="28" spans="1:14" s="14" customFormat="1" ht="15.75">
      <c r="A28" s="7">
        <v>28</v>
      </c>
      <c r="B28" s="11" t="s">
        <v>288</v>
      </c>
      <c r="C28" s="11" t="s">
        <v>238</v>
      </c>
      <c r="D28" s="11" t="s">
        <v>95</v>
      </c>
      <c r="E28" s="82" t="s">
        <v>220</v>
      </c>
      <c r="F28" s="7" t="s">
        <v>12</v>
      </c>
      <c r="G28" s="7">
        <v>9</v>
      </c>
      <c r="H28" s="11" t="s">
        <v>51</v>
      </c>
      <c r="I28" s="12">
        <v>25</v>
      </c>
      <c r="J28" s="11">
        <f t="shared" ref="J28:J33" si="2">H28+I28</f>
        <v>39</v>
      </c>
      <c r="K28" s="12">
        <v>146</v>
      </c>
      <c r="L28" s="13">
        <f t="shared" si="1"/>
        <v>0.26712328767123289</v>
      </c>
      <c r="M28" s="13"/>
      <c r="N28" s="92" t="s">
        <v>222</v>
      </c>
    </row>
    <row r="29" spans="1:14" s="14" customFormat="1" ht="15.75">
      <c r="A29" s="47">
        <v>35</v>
      </c>
      <c r="B29" s="47" t="s">
        <v>430</v>
      </c>
      <c r="C29" s="47" t="s">
        <v>180</v>
      </c>
      <c r="D29" s="47" t="s">
        <v>304</v>
      </c>
      <c r="E29" s="83" t="s">
        <v>378</v>
      </c>
      <c r="F29" s="47" t="s">
        <v>12</v>
      </c>
      <c r="G29" s="47">
        <v>9</v>
      </c>
      <c r="H29" s="50" t="s">
        <v>267</v>
      </c>
      <c r="I29" s="51">
        <v>15</v>
      </c>
      <c r="J29" s="50">
        <f t="shared" si="2"/>
        <v>39</v>
      </c>
      <c r="K29" s="30">
        <v>146</v>
      </c>
      <c r="L29" s="53">
        <f t="shared" si="1"/>
        <v>0.26712328767123289</v>
      </c>
      <c r="M29" s="53"/>
      <c r="N29" s="50" t="s">
        <v>379</v>
      </c>
    </row>
    <row r="30" spans="1:14" s="14" customFormat="1" ht="15.75">
      <c r="A30" s="7">
        <v>4</v>
      </c>
      <c r="B30" s="7" t="s">
        <v>323</v>
      </c>
      <c r="C30" s="7" t="s">
        <v>324</v>
      </c>
      <c r="D30" s="7" t="s">
        <v>325</v>
      </c>
      <c r="E30" s="82" t="s">
        <v>315</v>
      </c>
      <c r="F30" s="7" t="s">
        <v>12</v>
      </c>
      <c r="G30" s="7">
        <v>9</v>
      </c>
      <c r="H30" s="11" t="s">
        <v>273</v>
      </c>
      <c r="I30" s="12">
        <v>18</v>
      </c>
      <c r="J30" s="11">
        <f t="shared" si="2"/>
        <v>38</v>
      </c>
      <c r="K30" s="30">
        <v>146</v>
      </c>
      <c r="L30" s="13">
        <f t="shared" si="1"/>
        <v>0.26027397260273971</v>
      </c>
      <c r="M30" s="13"/>
      <c r="N30" s="11" t="s">
        <v>317</v>
      </c>
    </row>
    <row r="31" spans="1:14" s="14" customFormat="1" ht="15.75">
      <c r="A31" s="47">
        <v>34</v>
      </c>
      <c r="B31" s="47" t="s">
        <v>429</v>
      </c>
      <c r="C31" s="47" t="s">
        <v>134</v>
      </c>
      <c r="D31" s="47" t="s">
        <v>49</v>
      </c>
      <c r="E31" s="83" t="s">
        <v>378</v>
      </c>
      <c r="F31" s="47" t="s">
        <v>12</v>
      </c>
      <c r="G31" s="47">
        <v>9</v>
      </c>
      <c r="H31" s="50" t="s">
        <v>273</v>
      </c>
      <c r="I31" s="51">
        <v>18</v>
      </c>
      <c r="J31" s="50">
        <f t="shared" si="2"/>
        <v>38</v>
      </c>
      <c r="K31" s="30">
        <v>146</v>
      </c>
      <c r="L31" s="53">
        <f t="shared" si="1"/>
        <v>0.26027397260273971</v>
      </c>
      <c r="M31" s="53"/>
      <c r="N31" s="50" t="s">
        <v>379</v>
      </c>
    </row>
    <row r="32" spans="1:14" s="14" customFormat="1" ht="15.75">
      <c r="A32" s="47">
        <v>28</v>
      </c>
      <c r="B32" s="47" t="s">
        <v>420</v>
      </c>
      <c r="C32" s="47" t="s">
        <v>31</v>
      </c>
      <c r="D32" s="47" t="s">
        <v>276</v>
      </c>
      <c r="E32" s="83" t="s">
        <v>378</v>
      </c>
      <c r="F32" s="47" t="s">
        <v>12</v>
      </c>
      <c r="G32" s="47">
        <v>9</v>
      </c>
      <c r="H32" s="50" t="s">
        <v>37</v>
      </c>
      <c r="I32" s="51">
        <v>15</v>
      </c>
      <c r="J32" s="50">
        <f t="shared" si="2"/>
        <v>37</v>
      </c>
      <c r="K32" s="30">
        <v>146</v>
      </c>
      <c r="L32" s="53">
        <f t="shared" si="1"/>
        <v>0.25342465753424659</v>
      </c>
      <c r="M32" s="53"/>
      <c r="N32" s="50" t="s">
        <v>379</v>
      </c>
    </row>
    <row r="33" spans="1:14" s="14" customFormat="1" ht="15.75">
      <c r="A33" s="7">
        <v>27</v>
      </c>
      <c r="B33" s="7" t="s">
        <v>285</v>
      </c>
      <c r="C33" s="7" t="s">
        <v>286</v>
      </c>
      <c r="D33" s="7" t="s">
        <v>287</v>
      </c>
      <c r="E33" s="82" t="s">
        <v>220</v>
      </c>
      <c r="F33" s="7" t="s">
        <v>12</v>
      </c>
      <c r="G33" s="20">
        <v>9</v>
      </c>
      <c r="H33" s="11" t="s">
        <v>51</v>
      </c>
      <c r="I33" s="12">
        <v>22</v>
      </c>
      <c r="J33" s="11">
        <f t="shared" si="2"/>
        <v>36</v>
      </c>
      <c r="K33" s="12">
        <v>146</v>
      </c>
      <c r="L33" s="13">
        <f t="shared" si="1"/>
        <v>0.24657534246575341</v>
      </c>
      <c r="M33" s="13"/>
      <c r="N33" s="92" t="s">
        <v>222</v>
      </c>
    </row>
    <row r="34" spans="1:14" s="14" customFormat="1" ht="15.75">
      <c r="A34" s="47">
        <v>33</v>
      </c>
      <c r="B34" s="47" t="s">
        <v>428</v>
      </c>
      <c r="C34" s="47" t="s">
        <v>87</v>
      </c>
      <c r="D34" s="47" t="s">
        <v>78</v>
      </c>
      <c r="E34" s="83" t="s">
        <v>378</v>
      </c>
      <c r="F34" s="47" t="s">
        <v>12</v>
      </c>
      <c r="G34" s="47">
        <v>9</v>
      </c>
      <c r="H34" s="50" t="s">
        <v>53</v>
      </c>
      <c r="I34" s="51">
        <v>18</v>
      </c>
      <c r="J34" s="50" t="s">
        <v>161</v>
      </c>
      <c r="K34" s="30">
        <v>146</v>
      </c>
      <c r="L34" s="53">
        <f t="shared" si="1"/>
        <v>0.24657534246575341</v>
      </c>
      <c r="M34" s="53"/>
      <c r="N34" s="50" t="s">
        <v>379</v>
      </c>
    </row>
    <row r="35" spans="1:14" s="14" customFormat="1" ht="15.75">
      <c r="A35" s="47">
        <v>32</v>
      </c>
      <c r="B35" s="47" t="s">
        <v>426</v>
      </c>
      <c r="C35" s="47" t="s">
        <v>347</v>
      </c>
      <c r="D35" s="47" t="s">
        <v>427</v>
      </c>
      <c r="E35" s="83" t="s">
        <v>378</v>
      </c>
      <c r="F35" s="47" t="s">
        <v>12</v>
      </c>
      <c r="G35" s="47">
        <v>9</v>
      </c>
      <c r="H35" s="50" t="s">
        <v>273</v>
      </c>
      <c r="I35" s="51">
        <v>14</v>
      </c>
      <c r="J35" s="50">
        <f t="shared" ref="J35:J46" si="3">H35+I35</f>
        <v>34</v>
      </c>
      <c r="K35" s="30">
        <v>146</v>
      </c>
      <c r="L35" s="53">
        <f t="shared" ref="L35:L66" si="4">J35/K35</f>
        <v>0.23287671232876711</v>
      </c>
      <c r="M35" s="53"/>
      <c r="N35" s="50" t="s">
        <v>379</v>
      </c>
    </row>
    <row r="36" spans="1:14" s="14" customFormat="1" ht="20.25" customHeight="1">
      <c r="A36" s="7">
        <v>27</v>
      </c>
      <c r="B36" s="12" t="s">
        <v>100</v>
      </c>
      <c r="C36" s="12" t="s">
        <v>101</v>
      </c>
      <c r="D36" s="12" t="s">
        <v>40</v>
      </c>
      <c r="E36" s="84" t="s">
        <v>79</v>
      </c>
      <c r="F36" s="7" t="s">
        <v>12</v>
      </c>
      <c r="G36" s="7" t="s">
        <v>99</v>
      </c>
      <c r="H36" s="11" t="s">
        <v>102</v>
      </c>
      <c r="I36" s="12">
        <v>4</v>
      </c>
      <c r="J36" s="11">
        <f t="shared" si="3"/>
        <v>30</v>
      </c>
      <c r="K36" s="30">
        <v>146</v>
      </c>
      <c r="L36" s="13">
        <f t="shared" si="4"/>
        <v>0.20547945205479451</v>
      </c>
      <c r="M36" s="13"/>
      <c r="N36" s="11" t="s">
        <v>15</v>
      </c>
    </row>
    <row r="37" spans="1:14" s="14" customFormat="1" ht="15.75">
      <c r="A37" s="7">
        <v>12</v>
      </c>
      <c r="B37" s="93" t="s">
        <v>355</v>
      </c>
      <c r="C37" s="11" t="s">
        <v>200</v>
      </c>
      <c r="D37" s="88" t="s">
        <v>265</v>
      </c>
      <c r="E37" s="46" t="s">
        <v>334</v>
      </c>
      <c r="F37" s="7" t="s">
        <v>12</v>
      </c>
      <c r="G37" s="7" t="s">
        <v>356</v>
      </c>
      <c r="H37" s="11" t="s">
        <v>236</v>
      </c>
      <c r="I37" s="12">
        <v>0</v>
      </c>
      <c r="J37" s="11">
        <f t="shared" si="3"/>
        <v>29</v>
      </c>
      <c r="K37" s="12">
        <v>146</v>
      </c>
      <c r="L37" s="13">
        <f t="shared" si="4"/>
        <v>0.19863013698630136</v>
      </c>
      <c r="M37" s="13"/>
      <c r="N37" s="11" t="s">
        <v>353</v>
      </c>
    </row>
    <row r="38" spans="1:14" s="14" customFormat="1" ht="17.25" customHeight="1">
      <c r="A38" s="7">
        <v>29</v>
      </c>
      <c r="B38" s="7" t="s">
        <v>289</v>
      </c>
      <c r="C38" s="7" t="s">
        <v>284</v>
      </c>
      <c r="D38" s="7" t="s">
        <v>11</v>
      </c>
      <c r="E38" s="82" t="s">
        <v>220</v>
      </c>
      <c r="F38" s="7" t="s">
        <v>12</v>
      </c>
      <c r="G38" s="20">
        <v>9</v>
      </c>
      <c r="H38" s="11" t="s">
        <v>14</v>
      </c>
      <c r="I38" s="12">
        <v>15</v>
      </c>
      <c r="J38" s="11">
        <f t="shared" si="3"/>
        <v>27</v>
      </c>
      <c r="K38" s="12">
        <v>146</v>
      </c>
      <c r="L38" s="13">
        <f t="shared" si="4"/>
        <v>0.18493150684931506</v>
      </c>
      <c r="M38" s="13"/>
      <c r="N38" s="92" t="s">
        <v>222</v>
      </c>
    </row>
    <row r="39" spans="1:14" s="14" customFormat="1" ht="17.25" customHeight="1">
      <c r="A39" s="7">
        <v>30</v>
      </c>
      <c r="B39" s="86" t="s">
        <v>290</v>
      </c>
      <c r="C39" s="7" t="s">
        <v>284</v>
      </c>
      <c r="D39" s="7" t="s">
        <v>291</v>
      </c>
      <c r="E39" s="82" t="s">
        <v>220</v>
      </c>
      <c r="F39" s="7" t="s">
        <v>12</v>
      </c>
      <c r="G39" s="7">
        <v>9</v>
      </c>
      <c r="H39" s="11" t="s">
        <v>14</v>
      </c>
      <c r="I39" s="12">
        <v>13</v>
      </c>
      <c r="J39" s="11">
        <f t="shared" si="3"/>
        <v>25</v>
      </c>
      <c r="K39" s="12">
        <v>146</v>
      </c>
      <c r="L39" s="13">
        <f t="shared" si="4"/>
        <v>0.17123287671232876</v>
      </c>
      <c r="M39" s="13"/>
      <c r="N39" s="92" t="s">
        <v>222</v>
      </c>
    </row>
    <row r="40" spans="1:14" s="14" customFormat="1" ht="15.75">
      <c r="A40" s="44">
        <v>31</v>
      </c>
      <c r="B40" s="11" t="s">
        <v>292</v>
      </c>
      <c r="C40" s="11" t="s">
        <v>293</v>
      </c>
      <c r="D40" s="88" t="s">
        <v>88</v>
      </c>
      <c r="E40" s="82" t="s">
        <v>220</v>
      </c>
      <c r="F40" s="7" t="s">
        <v>12</v>
      </c>
      <c r="G40" s="7">
        <v>9</v>
      </c>
      <c r="H40" s="11" t="s">
        <v>29</v>
      </c>
      <c r="I40" s="12">
        <v>15</v>
      </c>
      <c r="J40" s="11">
        <f t="shared" si="3"/>
        <v>25</v>
      </c>
      <c r="K40" s="12">
        <v>146</v>
      </c>
      <c r="L40" s="13">
        <f t="shared" si="4"/>
        <v>0.17123287671232876</v>
      </c>
      <c r="M40" s="13"/>
      <c r="N40" s="11" t="s">
        <v>222</v>
      </c>
    </row>
    <row r="41" spans="1:14" s="14" customFormat="1" ht="16.5" customHeight="1">
      <c r="A41" s="145">
        <v>2</v>
      </c>
      <c r="B41" s="30" t="s">
        <v>163</v>
      </c>
      <c r="C41" s="30" t="s">
        <v>164</v>
      </c>
      <c r="D41" s="90" t="s">
        <v>165</v>
      </c>
      <c r="E41" s="80" t="s">
        <v>181</v>
      </c>
      <c r="F41" s="26" t="s">
        <v>12</v>
      </c>
      <c r="G41" s="26" t="s">
        <v>82</v>
      </c>
      <c r="H41" s="29" t="s">
        <v>123</v>
      </c>
      <c r="I41" s="30">
        <v>20</v>
      </c>
      <c r="J41" s="29">
        <f t="shared" si="3"/>
        <v>24</v>
      </c>
      <c r="K41" s="30">
        <v>146</v>
      </c>
      <c r="L41" s="31">
        <f t="shared" si="4"/>
        <v>0.16438356164383561</v>
      </c>
      <c r="M41" s="31"/>
      <c r="N41" s="29" t="s">
        <v>162</v>
      </c>
    </row>
    <row r="42" spans="1:14" s="14" customFormat="1" ht="15.75">
      <c r="A42" s="145">
        <v>8</v>
      </c>
      <c r="B42" s="26" t="s">
        <v>179</v>
      </c>
      <c r="C42" s="26" t="s">
        <v>180</v>
      </c>
      <c r="D42" s="90" t="s">
        <v>121</v>
      </c>
      <c r="E42" s="80" t="s">
        <v>181</v>
      </c>
      <c r="F42" s="26" t="s">
        <v>12</v>
      </c>
      <c r="G42" s="26" t="s">
        <v>82</v>
      </c>
      <c r="H42" s="29" t="s">
        <v>123</v>
      </c>
      <c r="I42" s="30">
        <v>20</v>
      </c>
      <c r="J42" s="29">
        <f t="shared" si="3"/>
        <v>24</v>
      </c>
      <c r="K42" s="30">
        <v>146</v>
      </c>
      <c r="L42" s="31">
        <f t="shared" si="4"/>
        <v>0.16438356164383561</v>
      </c>
      <c r="M42" s="31"/>
      <c r="N42" s="29" t="s">
        <v>162</v>
      </c>
    </row>
    <row r="43" spans="1:14" s="14" customFormat="1" ht="15.75">
      <c r="A43" s="145">
        <v>3</v>
      </c>
      <c r="B43" s="91" t="s">
        <v>166</v>
      </c>
      <c r="C43" s="26" t="s">
        <v>87</v>
      </c>
      <c r="D43" s="90" t="s">
        <v>78</v>
      </c>
      <c r="E43" s="80" t="s">
        <v>181</v>
      </c>
      <c r="F43" s="26" t="s">
        <v>12</v>
      </c>
      <c r="G43" s="26" t="s">
        <v>99</v>
      </c>
      <c r="H43" s="29" t="s">
        <v>167</v>
      </c>
      <c r="I43" s="30">
        <v>20</v>
      </c>
      <c r="J43" s="29">
        <f t="shared" si="3"/>
        <v>22</v>
      </c>
      <c r="K43" s="30">
        <v>146</v>
      </c>
      <c r="L43" s="31">
        <f t="shared" si="4"/>
        <v>0.15068493150684931</v>
      </c>
      <c r="M43" s="31"/>
      <c r="N43" s="29" t="s">
        <v>162</v>
      </c>
    </row>
    <row r="44" spans="1:14" s="14" customFormat="1" ht="15.75">
      <c r="A44" s="44">
        <v>11</v>
      </c>
      <c r="B44" s="93" t="s">
        <v>354</v>
      </c>
      <c r="C44" s="7" t="s">
        <v>347</v>
      </c>
      <c r="D44" s="7" t="s">
        <v>184</v>
      </c>
      <c r="E44" s="46" t="s">
        <v>334</v>
      </c>
      <c r="F44" s="7" t="s">
        <v>12</v>
      </c>
      <c r="G44" s="20" t="s">
        <v>352</v>
      </c>
      <c r="H44" s="11" t="s">
        <v>273</v>
      </c>
      <c r="I44" s="12">
        <v>0</v>
      </c>
      <c r="J44" s="11">
        <f t="shared" si="3"/>
        <v>20</v>
      </c>
      <c r="K44" s="12">
        <v>146</v>
      </c>
      <c r="L44" s="13">
        <f t="shared" si="4"/>
        <v>0.13698630136986301</v>
      </c>
      <c r="M44" s="13"/>
      <c r="N44" s="11" t="s">
        <v>353</v>
      </c>
    </row>
    <row r="45" spans="1:14" s="14" customFormat="1" ht="15.75">
      <c r="A45" s="117">
        <v>29</v>
      </c>
      <c r="B45" s="47" t="s">
        <v>421</v>
      </c>
      <c r="C45" s="47" t="s">
        <v>87</v>
      </c>
      <c r="D45" s="47" t="s">
        <v>69</v>
      </c>
      <c r="E45" s="83" t="s">
        <v>378</v>
      </c>
      <c r="F45" s="47" t="s">
        <v>12</v>
      </c>
      <c r="G45" s="47">
        <v>9</v>
      </c>
      <c r="H45" s="50" t="s">
        <v>51</v>
      </c>
      <c r="I45" s="51">
        <v>3</v>
      </c>
      <c r="J45" s="50">
        <f t="shared" si="3"/>
        <v>17</v>
      </c>
      <c r="K45" s="30">
        <v>146</v>
      </c>
      <c r="L45" s="53">
        <f t="shared" si="4"/>
        <v>0.11643835616438356</v>
      </c>
      <c r="M45" s="53"/>
      <c r="N45" s="50" t="s">
        <v>379</v>
      </c>
    </row>
    <row r="46" spans="1:14" s="14" customFormat="1" ht="15.75">
      <c r="A46" s="44">
        <v>10</v>
      </c>
      <c r="B46" s="93" t="s">
        <v>351</v>
      </c>
      <c r="C46" s="7" t="s">
        <v>208</v>
      </c>
      <c r="D46" s="7" t="s">
        <v>251</v>
      </c>
      <c r="E46" s="46" t="s">
        <v>334</v>
      </c>
      <c r="F46" s="7" t="s">
        <v>12</v>
      </c>
      <c r="G46" s="20" t="s">
        <v>352</v>
      </c>
      <c r="H46" s="11" t="s">
        <v>51</v>
      </c>
      <c r="I46" s="12">
        <v>0</v>
      </c>
      <c r="J46" s="11">
        <f t="shared" si="3"/>
        <v>14</v>
      </c>
      <c r="K46" s="12">
        <v>146</v>
      </c>
      <c r="L46" s="13">
        <f t="shared" si="4"/>
        <v>9.5890410958904104E-2</v>
      </c>
      <c r="M46" s="13"/>
      <c r="N46" s="11" t="s">
        <v>353</v>
      </c>
    </row>
    <row r="47" spans="1:14" s="14" customFormat="1" ht="15.75">
      <c r="A47" s="44">
        <v>14</v>
      </c>
      <c r="B47" s="93" t="s">
        <v>358</v>
      </c>
      <c r="C47" s="11" t="s">
        <v>224</v>
      </c>
      <c r="D47" s="88" t="s">
        <v>359</v>
      </c>
      <c r="E47" s="46" t="s">
        <v>334</v>
      </c>
      <c r="F47" s="7" t="s">
        <v>12</v>
      </c>
      <c r="G47" s="7" t="s">
        <v>356</v>
      </c>
      <c r="H47" s="11" t="s">
        <v>140</v>
      </c>
      <c r="I47" s="12">
        <v>0</v>
      </c>
      <c r="J47" s="11" t="s">
        <v>140</v>
      </c>
      <c r="K47" s="12">
        <v>146</v>
      </c>
      <c r="L47" s="13">
        <f t="shared" si="4"/>
        <v>8.9041095890410954E-2</v>
      </c>
      <c r="M47" s="13"/>
      <c r="N47" s="11" t="s">
        <v>353</v>
      </c>
    </row>
    <row r="48" spans="1:14" s="39" customFormat="1" ht="15.75">
      <c r="A48" s="7">
        <v>22</v>
      </c>
      <c r="B48" s="86" t="s">
        <v>84</v>
      </c>
      <c r="C48" s="11" t="s">
        <v>85</v>
      </c>
      <c r="D48" s="11" t="s">
        <v>40</v>
      </c>
      <c r="E48" s="84" t="s">
        <v>79</v>
      </c>
      <c r="F48" s="78" t="s">
        <v>12</v>
      </c>
      <c r="G48" s="7" t="s">
        <v>82</v>
      </c>
      <c r="H48" s="11" t="s">
        <v>66</v>
      </c>
      <c r="I48" s="12">
        <v>3</v>
      </c>
      <c r="J48" s="11">
        <f t="shared" ref="J48:J60" si="5">H48+I48</f>
        <v>12</v>
      </c>
      <c r="K48" s="30">
        <v>146</v>
      </c>
      <c r="L48" s="13">
        <f t="shared" si="4"/>
        <v>8.2191780821917804E-2</v>
      </c>
      <c r="M48" s="13"/>
      <c r="N48" s="11" t="s">
        <v>15</v>
      </c>
    </row>
    <row r="49" spans="1:14" s="39" customFormat="1" ht="15.75">
      <c r="A49" s="7">
        <v>23</v>
      </c>
      <c r="B49" s="11" t="s">
        <v>86</v>
      </c>
      <c r="C49" s="11" t="s">
        <v>87</v>
      </c>
      <c r="D49" s="96" t="s">
        <v>88</v>
      </c>
      <c r="E49" s="84" t="s">
        <v>79</v>
      </c>
      <c r="F49" s="78" t="s">
        <v>12</v>
      </c>
      <c r="G49" s="7" t="s">
        <v>82</v>
      </c>
      <c r="H49" s="11" t="s">
        <v>66</v>
      </c>
      <c r="I49" s="12">
        <v>3</v>
      </c>
      <c r="J49" s="11">
        <f t="shared" si="5"/>
        <v>12</v>
      </c>
      <c r="K49" s="30">
        <v>146</v>
      </c>
      <c r="L49" s="13">
        <f t="shared" si="4"/>
        <v>8.2191780821917804E-2</v>
      </c>
      <c r="M49" s="13"/>
      <c r="N49" s="11" t="s">
        <v>15</v>
      </c>
    </row>
    <row r="50" spans="1:14" s="39" customFormat="1" ht="15.75">
      <c r="A50" s="7">
        <v>28</v>
      </c>
      <c r="B50" s="11" t="s">
        <v>103</v>
      </c>
      <c r="C50" s="11" t="s">
        <v>104</v>
      </c>
      <c r="D50" s="11" t="s">
        <v>78</v>
      </c>
      <c r="E50" s="84" t="s">
        <v>79</v>
      </c>
      <c r="F50" s="78" t="s">
        <v>12</v>
      </c>
      <c r="G50" s="7" t="s">
        <v>99</v>
      </c>
      <c r="H50" s="11" t="s">
        <v>66</v>
      </c>
      <c r="I50" s="12">
        <v>3</v>
      </c>
      <c r="J50" s="11">
        <f t="shared" si="5"/>
        <v>12</v>
      </c>
      <c r="K50" s="30">
        <v>146</v>
      </c>
      <c r="L50" s="13">
        <f t="shared" si="4"/>
        <v>8.2191780821917804E-2</v>
      </c>
      <c r="M50" s="13"/>
      <c r="N50" s="11" t="s">
        <v>15</v>
      </c>
    </row>
    <row r="51" spans="1:14" s="39" customFormat="1" ht="15.75">
      <c r="A51" s="7">
        <v>15</v>
      </c>
      <c r="B51" s="93" t="s">
        <v>365</v>
      </c>
      <c r="C51" s="11" t="s">
        <v>366</v>
      </c>
      <c r="D51" s="11" t="s">
        <v>304</v>
      </c>
      <c r="E51" s="46" t="s">
        <v>334</v>
      </c>
      <c r="F51" s="78" t="s">
        <v>12</v>
      </c>
      <c r="G51" s="7" t="s">
        <v>367</v>
      </c>
      <c r="H51" s="11" t="s">
        <v>14</v>
      </c>
      <c r="I51" s="12">
        <v>0</v>
      </c>
      <c r="J51" s="11">
        <f t="shared" si="5"/>
        <v>12</v>
      </c>
      <c r="K51" s="12">
        <v>146</v>
      </c>
      <c r="L51" s="13">
        <f t="shared" si="4"/>
        <v>8.2191780821917804E-2</v>
      </c>
      <c r="M51" s="13"/>
      <c r="N51" s="11" t="s">
        <v>353</v>
      </c>
    </row>
    <row r="52" spans="1:14" s="39" customFormat="1" ht="15.75">
      <c r="A52" s="7">
        <v>26</v>
      </c>
      <c r="B52" s="7" t="s">
        <v>96</v>
      </c>
      <c r="C52" s="7" t="s">
        <v>97</v>
      </c>
      <c r="D52" s="7" t="s">
        <v>98</v>
      </c>
      <c r="E52" s="84" t="s">
        <v>79</v>
      </c>
      <c r="F52" s="78" t="s">
        <v>12</v>
      </c>
      <c r="G52" s="7" t="s">
        <v>99</v>
      </c>
      <c r="H52" s="11" t="s">
        <v>66</v>
      </c>
      <c r="I52" s="12">
        <v>1</v>
      </c>
      <c r="J52" s="11">
        <f t="shared" si="5"/>
        <v>10</v>
      </c>
      <c r="K52" s="30">
        <v>146</v>
      </c>
      <c r="L52" s="13">
        <f t="shared" si="4"/>
        <v>6.8493150684931503E-2</v>
      </c>
      <c r="M52" s="13"/>
      <c r="N52" s="11" t="s">
        <v>15</v>
      </c>
    </row>
    <row r="53" spans="1:14" s="39" customFormat="1" ht="15.75">
      <c r="A53" s="7">
        <v>29</v>
      </c>
      <c r="B53" s="7" t="s">
        <v>105</v>
      </c>
      <c r="C53" s="7" t="s">
        <v>106</v>
      </c>
      <c r="D53" s="7" t="s">
        <v>64</v>
      </c>
      <c r="E53" s="84" t="s">
        <v>79</v>
      </c>
      <c r="F53" s="78" t="s">
        <v>12</v>
      </c>
      <c r="G53" s="20" t="s">
        <v>99</v>
      </c>
      <c r="H53" s="11" t="s">
        <v>66</v>
      </c>
      <c r="I53" s="12">
        <v>1</v>
      </c>
      <c r="J53" s="11">
        <f t="shared" si="5"/>
        <v>10</v>
      </c>
      <c r="K53" s="30">
        <v>146</v>
      </c>
      <c r="L53" s="13">
        <f t="shared" si="4"/>
        <v>6.8493150684931503E-2</v>
      </c>
      <c r="M53" s="13"/>
      <c r="N53" s="11" t="s">
        <v>15</v>
      </c>
    </row>
    <row r="54" spans="1:14" s="39" customFormat="1" ht="15.75">
      <c r="A54" s="7">
        <v>30</v>
      </c>
      <c r="B54" s="86" t="s">
        <v>107</v>
      </c>
      <c r="C54" s="7" t="s">
        <v>71</v>
      </c>
      <c r="D54" s="7" t="s">
        <v>40</v>
      </c>
      <c r="E54" s="84" t="s">
        <v>79</v>
      </c>
      <c r="F54" s="78" t="s">
        <v>12</v>
      </c>
      <c r="G54" s="7" t="s">
        <v>99</v>
      </c>
      <c r="H54" s="11" t="s">
        <v>29</v>
      </c>
      <c r="I54" s="12">
        <v>0</v>
      </c>
      <c r="J54" s="11">
        <f t="shared" si="5"/>
        <v>10</v>
      </c>
      <c r="K54" s="30">
        <v>146</v>
      </c>
      <c r="L54" s="13">
        <f t="shared" si="4"/>
        <v>6.8493150684931503E-2</v>
      </c>
      <c r="M54" s="13"/>
      <c r="N54" s="11" t="s">
        <v>15</v>
      </c>
    </row>
    <row r="55" spans="1:14" s="39" customFormat="1" ht="15.75">
      <c r="A55" s="7">
        <v>13</v>
      </c>
      <c r="B55" s="93" t="s">
        <v>360</v>
      </c>
      <c r="C55" s="11" t="s">
        <v>361</v>
      </c>
      <c r="D55" s="11" t="s">
        <v>251</v>
      </c>
      <c r="E55" s="46" t="s">
        <v>334</v>
      </c>
      <c r="F55" s="78" t="s">
        <v>12</v>
      </c>
      <c r="G55" s="7" t="s">
        <v>362</v>
      </c>
      <c r="H55" s="11" t="s">
        <v>29</v>
      </c>
      <c r="I55" s="12">
        <v>0</v>
      </c>
      <c r="J55" s="11">
        <f t="shared" si="5"/>
        <v>10</v>
      </c>
      <c r="K55" s="12">
        <v>146</v>
      </c>
      <c r="L55" s="13">
        <f t="shared" si="4"/>
        <v>6.8493150684931503E-2</v>
      </c>
      <c r="M55" s="13"/>
      <c r="N55" s="11" t="s">
        <v>353</v>
      </c>
    </row>
    <row r="56" spans="1:14" s="39" customFormat="1" ht="15.75">
      <c r="A56" s="7">
        <v>21</v>
      </c>
      <c r="B56" s="11" t="s">
        <v>80</v>
      </c>
      <c r="C56" s="11" t="s">
        <v>81</v>
      </c>
      <c r="D56" s="96" t="s">
        <v>25</v>
      </c>
      <c r="E56" s="84" t="s">
        <v>79</v>
      </c>
      <c r="F56" s="78" t="s">
        <v>12</v>
      </c>
      <c r="G56" s="7" t="s">
        <v>82</v>
      </c>
      <c r="H56" s="11" t="s">
        <v>83</v>
      </c>
      <c r="I56" s="12">
        <v>3</v>
      </c>
      <c r="J56" s="11">
        <f t="shared" si="5"/>
        <v>9</v>
      </c>
      <c r="K56" s="30">
        <v>146</v>
      </c>
      <c r="L56" s="13">
        <f t="shared" si="4"/>
        <v>6.1643835616438353E-2</v>
      </c>
      <c r="M56" s="13"/>
      <c r="N56" s="11" t="s">
        <v>15</v>
      </c>
    </row>
    <row r="57" spans="1:14" s="14" customFormat="1" ht="15.75">
      <c r="A57" s="7">
        <v>24</v>
      </c>
      <c r="B57" s="96" t="s">
        <v>89</v>
      </c>
      <c r="C57" s="11" t="s">
        <v>90</v>
      </c>
      <c r="D57" s="11" t="s">
        <v>91</v>
      </c>
      <c r="E57" s="84" t="s">
        <v>79</v>
      </c>
      <c r="F57" s="7" t="s">
        <v>12</v>
      </c>
      <c r="G57" s="7" t="s">
        <v>82</v>
      </c>
      <c r="H57" s="11" t="s">
        <v>92</v>
      </c>
      <c r="I57" s="12">
        <v>0</v>
      </c>
      <c r="J57" s="11">
        <f t="shared" si="5"/>
        <v>7</v>
      </c>
      <c r="K57" s="30">
        <v>146</v>
      </c>
      <c r="L57" s="13">
        <f t="shared" si="4"/>
        <v>4.7945205479452052E-2</v>
      </c>
      <c r="M57" s="13"/>
      <c r="N57" s="11" t="s">
        <v>15</v>
      </c>
    </row>
    <row r="58" spans="1:14" s="14" customFormat="1" ht="15.75">
      <c r="A58" s="7">
        <v>25</v>
      </c>
      <c r="B58" s="96" t="s">
        <v>93</v>
      </c>
      <c r="C58" s="11" t="s">
        <v>94</v>
      </c>
      <c r="D58" s="11" t="s">
        <v>95</v>
      </c>
      <c r="E58" s="84" t="s">
        <v>79</v>
      </c>
      <c r="F58" s="7" t="s">
        <v>12</v>
      </c>
      <c r="G58" s="7" t="s">
        <v>82</v>
      </c>
      <c r="H58" s="11" t="s">
        <v>83</v>
      </c>
      <c r="I58" s="12">
        <v>1</v>
      </c>
      <c r="J58" s="11">
        <f t="shared" si="5"/>
        <v>7</v>
      </c>
      <c r="K58" s="30">
        <v>146</v>
      </c>
      <c r="L58" s="13">
        <f t="shared" si="4"/>
        <v>4.7945205479452052E-2</v>
      </c>
      <c r="M58" s="13"/>
      <c r="N58" s="11" t="s">
        <v>15</v>
      </c>
    </row>
    <row r="59" spans="1:14" s="14" customFormat="1" ht="15.75">
      <c r="A59" s="7">
        <v>31</v>
      </c>
      <c r="B59" s="7" t="s">
        <v>108</v>
      </c>
      <c r="C59" s="87" t="s">
        <v>109</v>
      </c>
      <c r="D59" s="7" t="s">
        <v>110</v>
      </c>
      <c r="E59" s="84" t="s">
        <v>79</v>
      </c>
      <c r="F59" s="7" t="s">
        <v>12</v>
      </c>
      <c r="G59" s="7" t="s">
        <v>111</v>
      </c>
      <c r="H59" s="11" t="s">
        <v>83</v>
      </c>
      <c r="I59" s="12">
        <v>1</v>
      </c>
      <c r="J59" s="11">
        <f t="shared" si="5"/>
        <v>7</v>
      </c>
      <c r="K59" s="30">
        <v>146</v>
      </c>
      <c r="L59" s="13">
        <f t="shared" si="4"/>
        <v>4.7945205479452052E-2</v>
      </c>
      <c r="M59" s="13"/>
      <c r="N59" s="11" t="s">
        <v>15</v>
      </c>
    </row>
    <row r="60" spans="1:14" s="62" customFormat="1" ht="15.75">
      <c r="A60" s="7">
        <v>34</v>
      </c>
      <c r="B60" s="11" t="s">
        <v>119</v>
      </c>
      <c r="C60" s="11" t="s">
        <v>120</v>
      </c>
      <c r="D60" s="11" t="s">
        <v>121</v>
      </c>
      <c r="E60" s="84" t="s">
        <v>79</v>
      </c>
      <c r="F60" s="7" t="s">
        <v>12</v>
      </c>
      <c r="G60" s="7" t="s">
        <v>111</v>
      </c>
      <c r="H60" s="11" t="s">
        <v>115</v>
      </c>
      <c r="I60" s="12">
        <v>1</v>
      </c>
      <c r="J60" s="11">
        <f t="shared" si="5"/>
        <v>6</v>
      </c>
      <c r="K60" s="30">
        <v>146</v>
      </c>
      <c r="L60" s="13">
        <f t="shared" si="4"/>
        <v>4.1095890410958902E-2</v>
      </c>
      <c r="M60" s="13"/>
      <c r="N60" s="11" t="s">
        <v>15</v>
      </c>
    </row>
    <row r="61" spans="1:14" s="62" customFormat="1" ht="15.75">
      <c r="A61" s="7">
        <v>13</v>
      </c>
      <c r="B61" s="93" t="s">
        <v>357</v>
      </c>
      <c r="C61" s="11" t="s">
        <v>281</v>
      </c>
      <c r="D61" s="88" t="s">
        <v>305</v>
      </c>
      <c r="E61" s="46" t="s">
        <v>334</v>
      </c>
      <c r="F61" s="7" t="s">
        <v>12</v>
      </c>
      <c r="G61" s="7" t="s">
        <v>356</v>
      </c>
      <c r="H61" s="11" t="s">
        <v>83</v>
      </c>
      <c r="I61" s="12">
        <v>0</v>
      </c>
      <c r="J61" s="11" t="s">
        <v>83</v>
      </c>
      <c r="K61" s="12">
        <v>146</v>
      </c>
      <c r="L61" s="13">
        <f t="shared" si="4"/>
        <v>4.1095890410958902E-2</v>
      </c>
      <c r="M61" s="13"/>
      <c r="N61" s="11" t="s">
        <v>353</v>
      </c>
    </row>
    <row r="62" spans="1:14" s="62" customFormat="1" ht="15.75">
      <c r="A62" s="7">
        <v>32</v>
      </c>
      <c r="B62" s="11" t="s">
        <v>112</v>
      </c>
      <c r="C62" s="11" t="s">
        <v>113</v>
      </c>
      <c r="D62" s="88" t="s">
        <v>114</v>
      </c>
      <c r="E62" s="84" t="s">
        <v>79</v>
      </c>
      <c r="F62" s="7" t="s">
        <v>12</v>
      </c>
      <c r="G62" s="7" t="s">
        <v>111</v>
      </c>
      <c r="H62" s="11" t="s">
        <v>115</v>
      </c>
      <c r="I62" s="12">
        <v>0</v>
      </c>
      <c r="J62" s="11">
        <f>H62+I62</f>
        <v>5</v>
      </c>
      <c r="K62" s="30">
        <v>146</v>
      </c>
      <c r="L62" s="13">
        <f t="shared" si="4"/>
        <v>3.4246575342465752E-2</v>
      </c>
      <c r="M62" s="13"/>
      <c r="N62" s="11" t="s">
        <v>15</v>
      </c>
    </row>
    <row r="63" spans="1:14" s="70" customFormat="1" ht="17.25" customHeight="1">
      <c r="A63" s="7">
        <v>33</v>
      </c>
      <c r="B63" s="11" t="s">
        <v>116</v>
      </c>
      <c r="C63" s="88" t="s">
        <v>117</v>
      </c>
      <c r="D63" s="11" t="s">
        <v>118</v>
      </c>
      <c r="E63" s="84" t="s">
        <v>79</v>
      </c>
      <c r="F63" s="7" t="s">
        <v>12</v>
      </c>
      <c r="G63" s="7" t="s">
        <v>111</v>
      </c>
      <c r="H63" s="11" t="s">
        <v>115</v>
      </c>
      <c r="I63" s="12">
        <v>0</v>
      </c>
      <c r="J63" s="11">
        <f>H63+I63</f>
        <v>5</v>
      </c>
      <c r="K63" s="30">
        <v>146</v>
      </c>
      <c r="L63" s="13">
        <f t="shared" si="4"/>
        <v>3.4246575342465752E-2</v>
      </c>
      <c r="M63" s="13"/>
      <c r="N63" s="11" t="s">
        <v>15</v>
      </c>
    </row>
    <row r="64" spans="1:14" s="70" customFormat="1" ht="17.25" customHeight="1">
      <c r="A64" s="7">
        <v>35</v>
      </c>
      <c r="B64" s="86" t="s">
        <v>122</v>
      </c>
      <c r="C64" s="7" t="s">
        <v>43</v>
      </c>
      <c r="D64" s="7" t="s">
        <v>11</v>
      </c>
      <c r="E64" s="84" t="s">
        <v>79</v>
      </c>
      <c r="F64" s="7" t="s">
        <v>12</v>
      </c>
      <c r="G64" s="7" t="s">
        <v>111</v>
      </c>
      <c r="H64" s="11" t="s">
        <v>123</v>
      </c>
      <c r="I64" s="12">
        <v>1</v>
      </c>
      <c r="J64" s="11">
        <f>H64+I64</f>
        <v>5</v>
      </c>
      <c r="K64" s="30">
        <v>146</v>
      </c>
      <c r="L64" s="13">
        <f t="shared" si="4"/>
        <v>3.4246575342465752E-2</v>
      </c>
      <c r="M64" s="13"/>
      <c r="N64" s="11" t="s">
        <v>15</v>
      </c>
    </row>
    <row r="65" spans="1:14" s="70" customFormat="1" ht="17.25" customHeight="1">
      <c r="A65" s="7">
        <v>14</v>
      </c>
      <c r="B65" s="93" t="s">
        <v>363</v>
      </c>
      <c r="C65" s="88" t="s">
        <v>364</v>
      </c>
      <c r="D65" s="11" t="s">
        <v>121</v>
      </c>
      <c r="E65" s="46" t="s">
        <v>334</v>
      </c>
      <c r="F65" s="7" t="s">
        <v>12</v>
      </c>
      <c r="G65" s="7" t="s">
        <v>362</v>
      </c>
      <c r="H65" s="11" t="s">
        <v>123</v>
      </c>
      <c r="I65" s="12">
        <v>0</v>
      </c>
      <c r="J65" s="11">
        <f>H65+I65</f>
        <v>4</v>
      </c>
      <c r="K65" s="12">
        <v>146</v>
      </c>
      <c r="L65" s="13">
        <f t="shared" si="4"/>
        <v>2.7397260273972601E-2</v>
      </c>
      <c r="M65" s="13"/>
      <c r="N65" s="11" t="s">
        <v>353</v>
      </c>
    </row>
  </sheetData>
  <autoFilter ref="A2:N65">
    <sortState ref="A3:M65">
      <sortCondition descending="1" ref="L2:L65"/>
    </sortState>
  </autoFilter>
  <dataValidations count="1">
    <dataValidation type="list" allowBlank="1" showInputMessage="1" showErrorMessage="1" sqref="G63:G65 G3:G25 G28:G47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workbookViewId="0">
      <selection activeCell="A3" sqref="A3:M9"/>
    </sheetView>
  </sheetViews>
  <sheetFormatPr defaultRowHeight="15"/>
  <cols>
    <col min="1" max="1" width="5.140625" customWidth="1"/>
    <col min="2" max="2" width="12.42578125" customWidth="1"/>
    <col min="3" max="3" width="15" customWidth="1"/>
    <col min="4" max="4" width="16.85546875" customWidth="1"/>
    <col min="5" max="5" width="28.7109375" customWidth="1"/>
    <col min="11" max="11" width="11.5703125" customWidth="1"/>
    <col min="12" max="12" width="11.7109375" customWidth="1"/>
    <col min="13" max="13" width="13.85546875" customWidth="1"/>
    <col min="14" max="14" width="35.85546875" customWidth="1"/>
  </cols>
  <sheetData>
    <row r="2" spans="1:15" s="6" customFormat="1" ht="38.25" customHeight="1">
      <c r="A2" s="1" t="s">
        <v>0</v>
      </c>
      <c r="B2" s="1" t="s">
        <v>557</v>
      </c>
      <c r="C2" s="1" t="s">
        <v>556</v>
      </c>
      <c r="D2" s="1" t="s">
        <v>555</v>
      </c>
      <c r="E2" s="1" t="s">
        <v>564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  <c r="N2" s="4" t="s">
        <v>8</v>
      </c>
      <c r="O2" s="5"/>
    </row>
    <row r="3" spans="1:15" s="14" customFormat="1" ht="15.75">
      <c r="A3" s="115">
        <v>7</v>
      </c>
      <c r="B3" s="115" t="s">
        <v>210</v>
      </c>
      <c r="C3" s="115" t="s">
        <v>145</v>
      </c>
      <c r="D3" s="115" t="s">
        <v>78</v>
      </c>
      <c r="E3" s="82" t="s">
        <v>198</v>
      </c>
      <c r="F3" s="121" t="s">
        <v>12</v>
      </c>
      <c r="G3" s="115">
        <v>10</v>
      </c>
      <c r="H3" s="130" t="s">
        <v>211</v>
      </c>
      <c r="I3" s="137">
        <v>90</v>
      </c>
      <c r="J3" s="130">
        <f t="shared" ref="J3:J36" si="0">H3+I3</f>
        <v>132</v>
      </c>
      <c r="K3" s="38">
        <v>146</v>
      </c>
      <c r="L3" s="140">
        <f t="shared" ref="L3:L36" si="1">J3/K3</f>
        <v>0.90410958904109584</v>
      </c>
      <c r="M3" s="13" t="s">
        <v>569</v>
      </c>
      <c r="N3" s="143" t="s">
        <v>197</v>
      </c>
    </row>
    <row r="4" spans="1:15" s="14" customFormat="1" ht="15.75">
      <c r="A4" s="7">
        <v>63</v>
      </c>
      <c r="B4" s="94" t="s">
        <v>488</v>
      </c>
      <c r="C4" s="7" t="s">
        <v>145</v>
      </c>
      <c r="D4" s="7" t="s">
        <v>78</v>
      </c>
      <c r="E4" s="82" t="s">
        <v>452</v>
      </c>
      <c r="F4" s="78" t="s">
        <v>12</v>
      </c>
      <c r="G4" s="61">
        <v>10</v>
      </c>
      <c r="H4" s="11" t="s">
        <v>234</v>
      </c>
      <c r="I4" s="12">
        <v>94</v>
      </c>
      <c r="J4" s="11">
        <f t="shared" si="0"/>
        <v>124</v>
      </c>
      <c r="K4" s="38">
        <v>146</v>
      </c>
      <c r="L4" s="13">
        <f t="shared" si="1"/>
        <v>0.84931506849315064</v>
      </c>
      <c r="M4" s="13" t="s">
        <v>569</v>
      </c>
      <c r="N4" s="92" t="s">
        <v>453</v>
      </c>
    </row>
    <row r="5" spans="1:15" s="14" customFormat="1" ht="15.75">
      <c r="A5" s="7">
        <v>61</v>
      </c>
      <c r="B5" s="94" t="s">
        <v>523</v>
      </c>
      <c r="C5" s="7" t="s">
        <v>456</v>
      </c>
      <c r="D5" s="7" t="s">
        <v>32</v>
      </c>
      <c r="E5" s="82" t="s">
        <v>452</v>
      </c>
      <c r="F5" s="78" t="s">
        <v>12</v>
      </c>
      <c r="G5" s="61">
        <v>10</v>
      </c>
      <c r="H5" s="11" t="s">
        <v>234</v>
      </c>
      <c r="I5" s="12">
        <v>86</v>
      </c>
      <c r="J5" s="11">
        <f t="shared" si="0"/>
        <v>116</v>
      </c>
      <c r="K5" s="38">
        <v>146</v>
      </c>
      <c r="L5" s="13">
        <f t="shared" si="1"/>
        <v>0.79452054794520544</v>
      </c>
      <c r="M5" s="13" t="s">
        <v>569</v>
      </c>
      <c r="N5" s="92" t="s">
        <v>453</v>
      </c>
    </row>
    <row r="6" spans="1:15" s="14" customFormat="1" ht="15.75">
      <c r="A6" s="7">
        <v>64</v>
      </c>
      <c r="B6" s="134" t="s">
        <v>528</v>
      </c>
      <c r="C6" s="7" t="s">
        <v>529</v>
      </c>
      <c r="D6" s="7" t="s">
        <v>40</v>
      </c>
      <c r="E6" s="82" t="s">
        <v>452</v>
      </c>
      <c r="F6" s="78" t="s">
        <v>12</v>
      </c>
      <c r="G6" s="61">
        <v>10</v>
      </c>
      <c r="H6" s="11" t="s">
        <v>154</v>
      </c>
      <c r="I6" s="12">
        <v>83</v>
      </c>
      <c r="J6" s="11">
        <f t="shared" si="0"/>
        <v>108</v>
      </c>
      <c r="K6" s="38">
        <v>146</v>
      </c>
      <c r="L6" s="13">
        <f t="shared" si="1"/>
        <v>0.73972602739726023</v>
      </c>
      <c r="M6" s="13" t="s">
        <v>569</v>
      </c>
      <c r="N6" s="92" t="s">
        <v>453</v>
      </c>
    </row>
    <row r="7" spans="1:15" s="14" customFormat="1" ht="15.75">
      <c r="A7" s="63">
        <v>1</v>
      </c>
      <c r="B7" s="67" t="s">
        <v>532</v>
      </c>
      <c r="C7" s="95" t="s">
        <v>31</v>
      </c>
      <c r="D7" s="67" t="s">
        <v>370</v>
      </c>
      <c r="E7" s="83" t="s">
        <v>533</v>
      </c>
      <c r="F7" s="122" t="s">
        <v>12</v>
      </c>
      <c r="G7" s="63">
        <v>10</v>
      </c>
      <c r="H7" s="67" t="s">
        <v>196</v>
      </c>
      <c r="I7" s="68">
        <v>68</v>
      </c>
      <c r="J7" s="67">
        <f t="shared" si="0"/>
        <v>107</v>
      </c>
      <c r="K7" s="38">
        <v>146</v>
      </c>
      <c r="L7" s="69">
        <f t="shared" si="1"/>
        <v>0.73287671232876717</v>
      </c>
      <c r="M7" s="69" t="s">
        <v>569</v>
      </c>
      <c r="N7" s="67" t="s">
        <v>534</v>
      </c>
    </row>
    <row r="8" spans="1:15" s="14" customFormat="1" ht="15.75">
      <c r="A8" s="7">
        <v>62</v>
      </c>
      <c r="B8" s="94" t="s">
        <v>463</v>
      </c>
      <c r="C8" s="7" t="s">
        <v>17</v>
      </c>
      <c r="D8" s="7" t="s">
        <v>78</v>
      </c>
      <c r="E8" s="82" t="s">
        <v>452</v>
      </c>
      <c r="F8" s="78" t="s">
        <v>12</v>
      </c>
      <c r="G8" s="61">
        <v>10</v>
      </c>
      <c r="H8" s="11" t="s">
        <v>154</v>
      </c>
      <c r="I8" s="12">
        <v>72</v>
      </c>
      <c r="J8" s="11">
        <f t="shared" si="0"/>
        <v>97</v>
      </c>
      <c r="K8" s="38">
        <v>146</v>
      </c>
      <c r="L8" s="13">
        <f t="shared" si="1"/>
        <v>0.66438356164383561</v>
      </c>
      <c r="M8" s="13" t="s">
        <v>571</v>
      </c>
      <c r="N8" s="92" t="s">
        <v>453</v>
      </c>
    </row>
    <row r="9" spans="1:15" s="14" customFormat="1" ht="15.75">
      <c r="A9" s="115">
        <v>8</v>
      </c>
      <c r="B9" s="115" t="s">
        <v>212</v>
      </c>
      <c r="C9" s="115" t="s">
        <v>208</v>
      </c>
      <c r="D9" s="115" t="s">
        <v>121</v>
      </c>
      <c r="E9" s="82" t="s">
        <v>198</v>
      </c>
      <c r="F9" s="121" t="s">
        <v>12</v>
      </c>
      <c r="G9" s="115">
        <v>10</v>
      </c>
      <c r="H9" s="130" t="s">
        <v>213</v>
      </c>
      <c r="I9" s="137">
        <v>45</v>
      </c>
      <c r="J9" s="130">
        <f t="shared" si="0"/>
        <v>79</v>
      </c>
      <c r="K9" s="38">
        <v>146</v>
      </c>
      <c r="L9" s="140">
        <f t="shared" si="1"/>
        <v>0.54109589041095896</v>
      </c>
      <c r="M9" s="13" t="s">
        <v>571</v>
      </c>
      <c r="N9" s="130" t="s">
        <v>197</v>
      </c>
    </row>
    <row r="10" spans="1:15" s="14" customFormat="1" ht="15.75">
      <c r="A10" s="7">
        <v>38</v>
      </c>
      <c r="B10" s="11" t="s">
        <v>299</v>
      </c>
      <c r="C10" s="11" t="s">
        <v>246</v>
      </c>
      <c r="D10" s="11" t="s">
        <v>305</v>
      </c>
      <c r="E10" s="82" t="s">
        <v>220</v>
      </c>
      <c r="F10" s="78" t="s">
        <v>12</v>
      </c>
      <c r="G10" s="7">
        <v>10</v>
      </c>
      <c r="H10" s="11" t="s">
        <v>18</v>
      </c>
      <c r="I10" s="12">
        <v>30</v>
      </c>
      <c r="J10" s="11">
        <f t="shared" si="0"/>
        <v>53</v>
      </c>
      <c r="K10" s="138">
        <v>146</v>
      </c>
      <c r="L10" s="13">
        <f t="shared" si="1"/>
        <v>0.36301369863013699</v>
      </c>
      <c r="M10" s="13"/>
      <c r="N10" s="11" t="s">
        <v>297</v>
      </c>
    </row>
    <row r="11" spans="1:15" s="14" customFormat="1" ht="15.75">
      <c r="A11" s="7">
        <v>39</v>
      </c>
      <c r="B11" s="86" t="s">
        <v>306</v>
      </c>
      <c r="C11" s="11" t="s">
        <v>307</v>
      </c>
      <c r="D11" s="11" t="s">
        <v>308</v>
      </c>
      <c r="E11" s="82" t="s">
        <v>220</v>
      </c>
      <c r="F11" s="78" t="s">
        <v>12</v>
      </c>
      <c r="G11" s="7">
        <v>10</v>
      </c>
      <c r="H11" s="11" t="s">
        <v>273</v>
      </c>
      <c r="I11" s="12">
        <v>29</v>
      </c>
      <c r="J11" s="11">
        <f t="shared" si="0"/>
        <v>49</v>
      </c>
      <c r="K11" s="138">
        <v>146</v>
      </c>
      <c r="L11" s="13">
        <f t="shared" si="1"/>
        <v>0.33561643835616439</v>
      </c>
      <c r="M11" s="13"/>
      <c r="N11" s="92" t="s">
        <v>297</v>
      </c>
    </row>
    <row r="12" spans="1:15" s="14" customFormat="1" ht="15.75">
      <c r="A12" s="47">
        <v>43</v>
      </c>
      <c r="B12" s="47" t="s">
        <v>437</v>
      </c>
      <c r="C12" s="47" t="s">
        <v>438</v>
      </c>
      <c r="D12" s="47" t="s">
        <v>305</v>
      </c>
      <c r="E12" s="83" t="s">
        <v>378</v>
      </c>
      <c r="F12" s="79" t="s">
        <v>12</v>
      </c>
      <c r="G12" s="47">
        <v>10</v>
      </c>
      <c r="H12" s="50" t="s">
        <v>221</v>
      </c>
      <c r="I12" s="51">
        <v>18</v>
      </c>
      <c r="J12" s="50">
        <f t="shared" si="0"/>
        <v>46</v>
      </c>
      <c r="K12" s="38">
        <v>146</v>
      </c>
      <c r="L12" s="53">
        <f t="shared" si="1"/>
        <v>0.31506849315068491</v>
      </c>
      <c r="M12" s="53"/>
      <c r="N12" s="50" t="s">
        <v>379</v>
      </c>
    </row>
    <row r="13" spans="1:15" s="39" customFormat="1" ht="17.25" customHeight="1">
      <c r="A13" s="116">
        <v>40</v>
      </c>
      <c r="B13" s="133" t="s">
        <v>309</v>
      </c>
      <c r="C13" s="119" t="s">
        <v>310</v>
      </c>
      <c r="D13" s="119" t="s">
        <v>225</v>
      </c>
      <c r="E13" s="81" t="s">
        <v>220</v>
      </c>
      <c r="F13" s="116" t="s">
        <v>12</v>
      </c>
      <c r="G13" s="116">
        <v>10</v>
      </c>
      <c r="H13" s="119" t="s">
        <v>311</v>
      </c>
      <c r="I13" s="138">
        <v>28</v>
      </c>
      <c r="J13" s="119">
        <f t="shared" si="0"/>
        <v>45</v>
      </c>
      <c r="K13" s="138">
        <v>146</v>
      </c>
      <c r="L13" s="141">
        <f t="shared" si="1"/>
        <v>0.30821917808219179</v>
      </c>
      <c r="M13" s="141"/>
      <c r="N13" s="144" t="s">
        <v>297</v>
      </c>
    </row>
    <row r="14" spans="1:15" s="39" customFormat="1" ht="17.25" customHeight="1">
      <c r="A14" s="132">
        <v>42</v>
      </c>
      <c r="B14" s="132" t="s">
        <v>437</v>
      </c>
      <c r="C14" s="132" t="s">
        <v>364</v>
      </c>
      <c r="D14" s="132" t="s">
        <v>305</v>
      </c>
      <c r="E14" s="135" t="s">
        <v>378</v>
      </c>
      <c r="F14" s="132" t="s">
        <v>12</v>
      </c>
      <c r="G14" s="132">
        <v>10</v>
      </c>
      <c r="H14" s="136" t="s">
        <v>102</v>
      </c>
      <c r="I14" s="139">
        <v>16</v>
      </c>
      <c r="J14" s="136">
        <f t="shared" si="0"/>
        <v>42</v>
      </c>
      <c r="K14" s="38">
        <v>146</v>
      </c>
      <c r="L14" s="142">
        <f t="shared" si="1"/>
        <v>0.28767123287671231</v>
      </c>
      <c r="M14" s="142"/>
      <c r="N14" s="136" t="s">
        <v>379</v>
      </c>
    </row>
    <row r="15" spans="1:15" s="14" customFormat="1" ht="15.75">
      <c r="A15" s="47">
        <v>41</v>
      </c>
      <c r="B15" s="47" t="s">
        <v>436</v>
      </c>
      <c r="C15" s="47" t="s">
        <v>319</v>
      </c>
      <c r="D15" s="47" t="s">
        <v>165</v>
      </c>
      <c r="E15" s="83" t="s">
        <v>378</v>
      </c>
      <c r="F15" s="47" t="s">
        <v>12</v>
      </c>
      <c r="G15" s="47">
        <v>10</v>
      </c>
      <c r="H15" s="50" t="s">
        <v>273</v>
      </c>
      <c r="I15" s="51">
        <v>18</v>
      </c>
      <c r="J15" s="50">
        <f t="shared" si="0"/>
        <v>38</v>
      </c>
      <c r="K15" s="137">
        <v>146</v>
      </c>
      <c r="L15" s="53">
        <f t="shared" si="1"/>
        <v>0.26027397260273971</v>
      </c>
      <c r="M15" s="53"/>
      <c r="N15" s="50" t="s">
        <v>379</v>
      </c>
    </row>
    <row r="16" spans="1:15" s="14" customFormat="1" ht="15.75">
      <c r="A16" s="7">
        <v>41</v>
      </c>
      <c r="B16" s="86" t="s">
        <v>312</v>
      </c>
      <c r="C16" s="11" t="s">
        <v>238</v>
      </c>
      <c r="D16" s="11" t="s">
        <v>64</v>
      </c>
      <c r="E16" s="82" t="s">
        <v>220</v>
      </c>
      <c r="F16" s="7" t="s">
        <v>12</v>
      </c>
      <c r="G16" s="7">
        <v>10</v>
      </c>
      <c r="H16" s="11" t="s">
        <v>73</v>
      </c>
      <c r="I16" s="12">
        <v>29</v>
      </c>
      <c r="J16" s="11">
        <f t="shared" si="0"/>
        <v>37</v>
      </c>
      <c r="K16" s="12">
        <v>146</v>
      </c>
      <c r="L16" s="13">
        <f t="shared" si="1"/>
        <v>0.25342465753424659</v>
      </c>
      <c r="M16" s="13"/>
      <c r="N16" s="92" t="s">
        <v>297</v>
      </c>
    </row>
    <row r="17" spans="1:14" s="14" customFormat="1" ht="15.75">
      <c r="A17" s="7">
        <v>42</v>
      </c>
      <c r="B17" s="11" t="s">
        <v>313</v>
      </c>
      <c r="C17" s="11" t="s">
        <v>113</v>
      </c>
      <c r="D17" s="88" t="s">
        <v>40</v>
      </c>
      <c r="E17" s="82" t="s">
        <v>220</v>
      </c>
      <c r="F17" s="7" t="s">
        <v>12</v>
      </c>
      <c r="G17" s="7">
        <v>10</v>
      </c>
      <c r="H17" s="11" t="s">
        <v>92</v>
      </c>
      <c r="I17" s="12">
        <v>28</v>
      </c>
      <c r="J17" s="11">
        <f t="shared" si="0"/>
        <v>35</v>
      </c>
      <c r="K17" s="12">
        <v>146</v>
      </c>
      <c r="L17" s="13">
        <f t="shared" si="1"/>
        <v>0.23972602739726026</v>
      </c>
      <c r="M17" s="13"/>
      <c r="N17" s="11" t="s">
        <v>297</v>
      </c>
    </row>
    <row r="18" spans="1:14" s="14" customFormat="1" ht="15.75">
      <c r="A18" s="47">
        <v>36</v>
      </c>
      <c r="B18" s="47" t="s">
        <v>431</v>
      </c>
      <c r="C18" s="47" t="s">
        <v>272</v>
      </c>
      <c r="D18" s="47" t="s">
        <v>32</v>
      </c>
      <c r="E18" s="83" t="s">
        <v>378</v>
      </c>
      <c r="F18" s="47" t="s">
        <v>12</v>
      </c>
      <c r="G18" s="47">
        <v>10</v>
      </c>
      <c r="H18" s="50" t="s">
        <v>176</v>
      </c>
      <c r="I18" s="51">
        <v>18</v>
      </c>
      <c r="J18" s="50">
        <f t="shared" si="0"/>
        <v>34</v>
      </c>
      <c r="K18" s="137">
        <v>146</v>
      </c>
      <c r="L18" s="53">
        <f t="shared" si="1"/>
        <v>0.23287671232876711</v>
      </c>
      <c r="M18" s="53"/>
      <c r="N18" s="50" t="s">
        <v>379</v>
      </c>
    </row>
    <row r="19" spans="1:14" s="14" customFormat="1" ht="15.75">
      <c r="A19" s="7">
        <v>36</v>
      </c>
      <c r="B19" s="86" t="s">
        <v>124</v>
      </c>
      <c r="C19" s="11" t="s">
        <v>48</v>
      </c>
      <c r="D19" s="11" t="s">
        <v>64</v>
      </c>
      <c r="E19" s="84" t="s">
        <v>79</v>
      </c>
      <c r="F19" s="7" t="s">
        <v>12</v>
      </c>
      <c r="G19" s="7" t="s">
        <v>125</v>
      </c>
      <c r="H19" s="11" t="s">
        <v>102</v>
      </c>
      <c r="I19" s="12">
        <v>4</v>
      </c>
      <c r="J19" s="11">
        <f t="shared" si="0"/>
        <v>30</v>
      </c>
      <c r="K19" s="137">
        <v>146</v>
      </c>
      <c r="L19" s="13">
        <f t="shared" si="1"/>
        <v>0.20547945205479451</v>
      </c>
      <c r="M19" s="13"/>
      <c r="N19" s="11" t="s">
        <v>15</v>
      </c>
    </row>
    <row r="20" spans="1:14" s="14" customFormat="1" ht="17.25" customHeight="1">
      <c r="A20" s="47">
        <v>39</v>
      </c>
      <c r="B20" s="47" t="s">
        <v>434</v>
      </c>
      <c r="C20" s="47" t="s">
        <v>284</v>
      </c>
      <c r="D20" s="47" t="s">
        <v>78</v>
      </c>
      <c r="E20" s="83" t="s">
        <v>378</v>
      </c>
      <c r="F20" s="47" t="s">
        <v>12</v>
      </c>
      <c r="G20" s="47">
        <v>10</v>
      </c>
      <c r="H20" s="50" t="s">
        <v>176</v>
      </c>
      <c r="I20" s="51">
        <v>12</v>
      </c>
      <c r="J20" s="50">
        <f t="shared" si="0"/>
        <v>28</v>
      </c>
      <c r="K20" s="38">
        <v>146</v>
      </c>
      <c r="L20" s="53">
        <f t="shared" si="1"/>
        <v>0.19178082191780821</v>
      </c>
      <c r="M20" s="53"/>
      <c r="N20" s="50" t="s">
        <v>379</v>
      </c>
    </row>
    <row r="21" spans="1:14" s="14" customFormat="1" ht="17.25" customHeight="1">
      <c r="A21" s="47">
        <v>37</v>
      </c>
      <c r="B21" s="47" t="s">
        <v>381</v>
      </c>
      <c r="C21" s="47" t="s">
        <v>432</v>
      </c>
      <c r="D21" s="47" t="s">
        <v>44</v>
      </c>
      <c r="E21" s="83" t="s">
        <v>378</v>
      </c>
      <c r="F21" s="47" t="s">
        <v>12</v>
      </c>
      <c r="G21" s="47">
        <v>10</v>
      </c>
      <c r="H21" s="50" t="s">
        <v>41</v>
      </c>
      <c r="I21" s="51">
        <v>12</v>
      </c>
      <c r="J21" s="50">
        <f t="shared" si="0"/>
        <v>27</v>
      </c>
      <c r="K21" s="38">
        <v>146</v>
      </c>
      <c r="L21" s="53">
        <f t="shared" si="1"/>
        <v>0.18493150684931506</v>
      </c>
      <c r="M21" s="53"/>
      <c r="N21" s="50" t="s">
        <v>379</v>
      </c>
    </row>
    <row r="22" spans="1:14" s="14" customFormat="1" ht="15.75">
      <c r="A22" s="44">
        <v>7</v>
      </c>
      <c r="B22" s="7" t="s">
        <v>331</v>
      </c>
      <c r="C22" s="7" t="s">
        <v>81</v>
      </c>
      <c r="D22" s="7" t="s">
        <v>332</v>
      </c>
      <c r="E22" s="82" t="s">
        <v>315</v>
      </c>
      <c r="F22" s="7" t="s">
        <v>12</v>
      </c>
      <c r="G22" s="7">
        <v>10</v>
      </c>
      <c r="H22" s="11" t="s">
        <v>29</v>
      </c>
      <c r="I22" s="12">
        <v>15</v>
      </c>
      <c r="J22" s="11">
        <f t="shared" si="0"/>
        <v>25</v>
      </c>
      <c r="K22" s="137">
        <v>146</v>
      </c>
      <c r="L22" s="13">
        <f t="shared" si="1"/>
        <v>0.17123287671232876</v>
      </c>
      <c r="M22" s="13"/>
      <c r="N22" s="92" t="s">
        <v>317</v>
      </c>
    </row>
    <row r="23" spans="1:14" s="14" customFormat="1" ht="15.75">
      <c r="A23" s="44">
        <v>9</v>
      </c>
      <c r="B23" s="7" t="s">
        <v>84</v>
      </c>
      <c r="C23" s="7" t="s">
        <v>349</v>
      </c>
      <c r="D23" s="7" t="s">
        <v>350</v>
      </c>
      <c r="E23" s="46" t="s">
        <v>334</v>
      </c>
      <c r="F23" s="7" t="s">
        <v>12</v>
      </c>
      <c r="G23" s="7" t="s">
        <v>348</v>
      </c>
      <c r="H23" s="11" t="s">
        <v>154</v>
      </c>
      <c r="I23" s="12">
        <v>0</v>
      </c>
      <c r="J23" s="11">
        <f t="shared" si="0"/>
        <v>25</v>
      </c>
      <c r="K23" s="12">
        <v>146</v>
      </c>
      <c r="L23" s="13">
        <f t="shared" si="1"/>
        <v>0.17123287671232876</v>
      </c>
      <c r="M23" s="13"/>
      <c r="N23" s="11" t="s">
        <v>336</v>
      </c>
    </row>
    <row r="24" spans="1:14" s="39" customFormat="1" ht="15.75">
      <c r="A24" s="7">
        <v>6</v>
      </c>
      <c r="B24" s="11" t="s">
        <v>329</v>
      </c>
      <c r="C24" s="7" t="s">
        <v>330</v>
      </c>
      <c r="D24" s="7" t="s">
        <v>40</v>
      </c>
      <c r="E24" s="82" t="s">
        <v>315</v>
      </c>
      <c r="F24" s="78" t="s">
        <v>12</v>
      </c>
      <c r="G24" s="7">
        <v>10</v>
      </c>
      <c r="H24" s="11" t="s">
        <v>14</v>
      </c>
      <c r="I24" s="12">
        <v>12</v>
      </c>
      <c r="J24" s="11">
        <f t="shared" si="0"/>
        <v>24</v>
      </c>
      <c r="K24" s="38">
        <v>146</v>
      </c>
      <c r="L24" s="13">
        <f t="shared" si="1"/>
        <v>0.16438356164383561</v>
      </c>
      <c r="M24" s="13"/>
      <c r="N24" s="11" t="s">
        <v>317</v>
      </c>
    </row>
    <row r="25" spans="1:14" s="39" customFormat="1" ht="15.75">
      <c r="A25" s="7">
        <v>8</v>
      </c>
      <c r="B25" s="93" t="s">
        <v>346</v>
      </c>
      <c r="C25" s="11" t="s">
        <v>347</v>
      </c>
      <c r="D25" s="11" t="s">
        <v>305</v>
      </c>
      <c r="E25" s="46" t="s">
        <v>334</v>
      </c>
      <c r="F25" s="78" t="s">
        <v>12</v>
      </c>
      <c r="G25" s="7" t="s">
        <v>348</v>
      </c>
      <c r="H25" s="11" t="s">
        <v>279</v>
      </c>
      <c r="I25" s="12">
        <v>0</v>
      </c>
      <c r="J25" s="11">
        <f t="shared" si="0"/>
        <v>21</v>
      </c>
      <c r="K25" s="138">
        <v>146</v>
      </c>
      <c r="L25" s="13">
        <f t="shared" si="1"/>
        <v>0.14383561643835616</v>
      </c>
      <c r="M25" s="13"/>
      <c r="N25" s="11" t="s">
        <v>336</v>
      </c>
    </row>
    <row r="26" spans="1:14" s="39" customFormat="1" ht="15.75">
      <c r="A26" s="47">
        <v>38</v>
      </c>
      <c r="B26" s="47" t="s">
        <v>433</v>
      </c>
      <c r="C26" s="47" t="s">
        <v>230</v>
      </c>
      <c r="D26" s="47" t="s">
        <v>11</v>
      </c>
      <c r="E26" s="83" t="s">
        <v>378</v>
      </c>
      <c r="F26" s="79" t="s">
        <v>12</v>
      </c>
      <c r="G26" s="47">
        <v>10</v>
      </c>
      <c r="H26" s="50" t="s">
        <v>14</v>
      </c>
      <c r="I26" s="51">
        <v>9</v>
      </c>
      <c r="J26" s="50">
        <f t="shared" si="0"/>
        <v>21</v>
      </c>
      <c r="K26" s="38">
        <v>146</v>
      </c>
      <c r="L26" s="53">
        <f t="shared" si="1"/>
        <v>0.14383561643835616</v>
      </c>
      <c r="M26" s="53"/>
      <c r="N26" s="50" t="s">
        <v>379</v>
      </c>
    </row>
    <row r="27" spans="1:14" s="39" customFormat="1" ht="15.75">
      <c r="A27" s="47">
        <v>40</v>
      </c>
      <c r="B27" s="47" t="s">
        <v>435</v>
      </c>
      <c r="C27" s="47" t="s">
        <v>145</v>
      </c>
      <c r="D27" s="47" t="s">
        <v>150</v>
      </c>
      <c r="E27" s="83" t="s">
        <v>378</v>
      </c>
      <c r="F27" s="79" t="s">
        <v>12</v>
      </c>
      <c r="G27" s="47">
        <v>10</v>
      </c>
      <c r="H27" s="50" t="s">
        <v>51</v>
      </c>
      <c r="I27" s="51">
        <v>6</v>
      </c>
      <c r="J27" s="50">
        <f t="shared" si="0"/>
        <v>20</v>
      </c>
      <c r="K27" s="38">
        <v>146</v>
      </c>
      <c r="L27" s="53">
        <f t="shared" si="1"/>
        <v>0.13698630136986301</v>
      </c>
      <c r="M27" s="53"/>
      <c r="N27" s="50" t="s">
        <v>379</v>
      </c>
    </row>
    <row r="28" spans="1:14" s="39" customFormat="1" ht="15.75">
      <c r="A28" s="7">
        <v>37</v>
      </c>
      <c r="B28" s="12" t="s">
        <v>126</v>
      </c>
      <c r="C28" s="12" t="s">
        <v>48</v>
      </c>
      <c r="D28" s="12" t="s">
        <v>61</v>
      </c>
      <c r="E28" s="84" t="s">
        <v>79</v>
      </c>
      <c r="F28" s="78" t="s">
        <v>12</v>
      </c>
      <c r="G28" s="7" t="s">
        <v>125</v>
      </c>
      <c r="H28" s="11" t="s">
        <v>14</v>
      </c>
      <c r="I28" s="12">
        <v>2</v>
      </c>
      <c r="J28" s="11">
        <f t="shared" si="0"/>
        <v>14</v>
      </c>
      <c r="K28" s="38">
        <v>146</v>
      </c>
      <c r="L28" s="13">
        <f t="shared" si="1"/>
        <v>9.5890410958904104E-2</v>
      </c>
      <c r="M28" s="13"/>
      <c r="N28" s="11" t="s">
        <v>15</v>
      </c>
    </row>
    <row r="29" spans="1:14" s="39" customFormat="1" ht="15.75">
      <c r="A29" s="7">
        <v>41</v>
      </c>
      <c r="B29" s="7" t="s">
        <v>136</v>
      </c>
      <c r="C29" s="7" t="s">
        <v>137</v>
      </c>
      <c r="D29" s="7" t="s">
        <v>138</v>
      </c>
      <c r="E29" s="84" t="s">
        <v>79</v>
      </c>
      <c r="F29" s="78" t="s">
        <v>12</v>
      </c>
      <c r="G29" s="7" t="s">
        <v>139</v>
      </c>
      <c r="H29" s="11" t="s">
        <v>140</v>
      </c>
      <c r="I29" s="12">
        <v>0</v>
      </c>
      <c r="J29" s="11">
        <f t="shared" si="0"/>
        <v>13</v>
      </c>
      <c r="K29" s="38">
        <v>146</v>
      </c>
      <c r="L29" s="13">
        <f t="shared" si="1"/>
        <v>8.9041095890410954E-2</v>
      </c>
      <c r="M29" s="13"/>
      <c r="N29" s="11" t="s">
        <v>15</v>
      </c>
    </row>
    <row r="30" spans="1:14" s="39" customFormat="1" ht="15.75">
      <c r="A30" s="7">
        <v>38</v>
      </c>
      <c r="B30" s="11" t="s">
        <v>127</v>
      </c>
      <c r="C30" s="11" t="s">
        <v>128</v>
      </c>
      <c r="D30" s="88" t="s">
        <v>129</v>
      </c>
      <c r="E30" s="84" t="s">
        <v>79</v>
      </c>
      <c r="F30" s="78" t="s">
        <v>12</v>
      </c>
      <c r="G30" s="7" t="s">
        <v>125</v>
      </c>
      <c r="H30" s="11" t="s">
        <v>83</v>
      </c>
      <c r="I30" s="12">
        <v>2</v>
      </c>
      <c r="J30" s="11">
        <f t="shared" si="0"/>
        <v>8</v>
      </c>
      <c r="K30" s="38">
        <v>146</v>
      </c>
      <c r="L30" s="13">
        <f t="shared" si="1"/>
        <v>5.4794520547945202E-2</v>
      </c>
      <c r="M30" s="13"/>
      <c r="N30" s="11" t="s">
        <v>15</v>
      </c>
    </row>
    <row r="31" spans="1:14" s="39" customFormat="1" ht="16.5" customHeight="1">
      <c r="A31" s="7">
        <v>45</v>
      </c>
      <c r="B31" s="86" t="s">
        <v>148</v>
      </c>
      <c r="C31" s="7" t="s">
        <v>149</v>
      </c>
      <c r="D31" s="7" t="s">
        <v>150</v>
      </c>
      <c r="E31" s="84" t="s">
        <v>79</v>
      </c>
      <c r="F31" s="78" t="s">
        <v>12</v>
      </c>
      <c r="G31" s="7" t="s">
        <v>139</v>
      </c>
      <c r="H31" s="11" t="s">
        <v>92</v>
      </c>
      <c r="I31" s="12">
        <v>1</v>
      </c>
      <c r="J31" s="11">
        <f t="shared" si="0"/>
        <v>8</v>
      </c>
      <c r="K31" s="38">
        <v>146</v>
      </c>
      <c r="L31" s="13">
        <f t="shared" si="1"/>
        <v>5.4794520547945202E-2</v>
      </c>
      <c r="M31" s="13"/>
      <c r="N31" s="11" t="s">
        <v>15</v>
      </c>
    </row>
    <row r="32" spans="1:14" s="62" customFormat="1" ht="15.75">
      <c r="A32" s="7">
        <v>43</v>
      </c>
      <c r="B32" s="7" t="s">
        <v>144</v>
      </c>
      <c r="C32" s="7" t="s">
        <v>145</v>
      </c>
      <c r="D32" s="7" t="s">
        <v>114</v>
      </c>
      <c r="E32" s="84" t="s">
        <v>79</v>
      </c>
      <c r="F32" s="7" t="s">
        <v>12</v>
      </c>
      <c r="G32" s="7" t="s">
        <v>139</v>
      </c>
      <c r="H32" s="11" t="s">
        <v>83</v>
      </c>
      <c r="I32" s="12">
        <v>1</v>
      </c>
      <c r="J32" s="11">
        <f t="shared" si="0"/>
        <v>7</v>
      </c>
      <c r="K32" s="38">
        <v>146</v>
      </c>
      <c r="L32" s="13">
        <f t="shared" si="1"/>
        <v>4.7945205479452052E-2</v>
      </c>
      <c r="M32" s="13"/>
      <c r="N32" s="11" t="s">
        <v>15</v>
      </c>
    </row>
    <row r="33" spans="1:14" s="62" customFormat="1" ht="15.75">
      <c r="A33" s="7">
        <v>44</v>
      </c>
      <c r="B33" s="7" t="s">
        <v>146</v>
      </c>
      <c r="C33" s="7" t="s">
        <v>147</v>
      </c>
      <c r="D33" s="7" t="s">
        <v>88</v>
      </c>
      <c r="E33" s="84" t="s">
        <v>79</v>
      </c>
      <c r="F33" s="7" t="s">
        <v>12</v>
      </c>
      <c r="G33" s="7" t="s">
        <v>139</v>
      </c>
      <c r="H33" s="11" t="s">
        <v>83</v>
      </c>
      <c r="I33" s="12">
        <v>1</v>
      </c>
      <c r="J33" s="11">
        <f t="shared" si="0"/>
        <v>7</v>
      </c>
      <c r="K33" s="38">
        <v>146</v>
      </c>
      <c r="L33" s="13">
        <f t="shared" si="1"/>
        <v>4.7945205479452052E-2</v>
      </c>
      <c r="M33" s="13"/>
      <c r="N33" s="11" t="s">
        <v>15</v>
      </c>
    </row>
    <row r="34" spans="1:14" s="62" customFormat="1" ht="15.75">
      <c r="A34" s="7">
        <v>39</v>
      </c>
      <c r="B34" s="7" t="s">
        <v>130</v>
      </c>
      <c r="C34" s="86" t="s">
        <v>131</v>
      </c>
      <c r="D34" s="11" t="s">
        <v>132</v>
      </c>
      <c r="E34" s="84" t="s">
        <v>79</v>
      </c>
      <c r="F34" s="7" t="s">
        <v>12</v>
      </c>
      <c r="G34" s="7" t="s">
        <v>125</v>
      </c>
      <c r="H34" s="11" t="s">
        <v>115</v>
      </c>
      <c r="I34" s="12">
        <v>1</v>
      </c>
      <c r="J34" s="11">
        <f t="shared" si="0"/>
        <v>6</v>
      </c>
      <c r="K34" s="38">
        <v>146</v>
      </c>
      <c r="L34" s="13">
        <f t="shared" si="1"/>
        <v>4.1095890410958902E-2</v>
      </c>
      <c r="M34" s="13"/>
      <c r="N34" s="11" t="s">
        <v>15</v>
      </c>
    </row>
    <row r="35" spans="1:14" s="62" customFormat="1" ht="15.75">
      <c r="A35" s="7">
        <v>40</v>
      </c>
      <c r="B35" s="86" t="s">
        <v>133</v>
      </c>
      <c r="C35" s="11" t="s">
        <v>134</v>
      </c>
      <c r="D35" s="11" t="s">
        <v>135</v>
      </c>
      <c r="E35" s="84" t="s">
        <v>79</v>
      </c>
      <c r="F35" s="7" t="s">
        <v>12</v>
      </c>
      <c r="G35" s="7" t="s">
        <v>125</v>
      </c>
      <c r="H35" s="11" t="s">
        <v>115</v>
      </c>
      <c r="I35" s="12">
        <v>1</v>
      </c>
      <c r="J35" s="11">
        <f t="shared" si="0"/>
        <v>6</v>
      </c>
      <c r="K35" s="38">
        <v>146</v>
      </c>
      <c r="L35" s="13">
        <f t="shared" si="1"/>
        <v>4.1095890410958902E-2</v>
      </c>
      <c r="M35" s="13"/>
      <c r="N35" s="11" t="s">
        <v>15</v>
      </c>
    </row>
    <row r="36" spans="1:14" s="70" customFormat="1" ht="17.25" customHeight="1">
      <c r="A36" s="7">
        <v>42</v>
      </c>
      <c r="B36" s="11" t="s">
        <v>141</v>
      </c>
      <c r="C36" s="11" t="s">
        <v>142</v>
      </c>
      <c r="D36" s="88" t="s">
        <v>143</v>
      </c>
      <c r="E36" s="84" t="s">
        <v>79</v>
      </c>
      <c r="F36" s="7" t="s">
        <v>12</v>
      </c>
      <c r="G36" s="7" t="s">
        <v>139</v>
      </c>
      <c r="H36" s="11" t="s">
        <v>123</v>
      </c>
      <c r="I36" s="12">
        <v>0</v>
      </c>
      <c r="J36" s="11">
        <f t="shared" si="0"/>
        <v>4</v>
      </c>
      <c r="K36" s="38">
        <v>146</v>
      </c>
      <c r="L36" s="13">
        <f t="shared" si="1"/>
        <v>2.7397260273972601E-2</v>
      </c>
      <c r="M36" s="13"/>
      <c r="N36" s="11" t="s">
        <v>15</v>
      </c>
    </row>
  </sheetData>
  <autoFilter ref="A2:N36">
    <sortState ref="A3:M36">
      <sortCondition descending="1" ref="L2:L36"/>
    </sortState>
  </autoFilter>
  <dataValidations count="1">
    <dataValidation type="list" allowBlank="1" showInputMessage="1" showErrorMessage="1" sqref="G36 G3:G12 G15:G23">
      <formula1>t_class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2"/>
  <sheetViews>
    <sheetView workbookViewId="0">
      <selection activeCell="A3" sqref="A3:M9"/>
    </sheetView>
  </sheetViews>
  <sheetFormatPr defaultColWidth="9.140625" defaultRowHeight="15"/>
  <cols>
    <col min="1" max="1" width="7.42578125" customWidth="1"/>
    <col min="2" max="2" width="18.5703125" customWidth="1"/>
    <col min="3" max="3" width="17.7109375" customWidth="1"/>
    <col min="4" max="4" width="17.28515625" customWidth="1"/>
    <col min="5" max="5" width="27" customWidth="1"/>
    <col min="11" max="11" width="12.140625" customWidth="1"/>
    <col min="12" max="13" width="13.42578125" customWidth="1"/>
    <col min="14" max="14" width="35.7109375" customWidth="1"/>
  </cols>
  <sheetData>
    <row r="2" spans="1:15" s="6" customFormat="1" ht="37.5" customHeight="1">
      <c r="A2" s="1" t="s">
        <v>0</v>
      </c>
      <c r="B2" s="1" t="s">
        <v>557</v>
      </c>
      <c r="C2" s="1" t="s">
        <v>556</v>
      </c>
      <c r="D2" s="1" t="s">
        <v>555</v>
      </c>
      <c r="E2" s="1" t="s">
        <v>566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  <c r="N2" s="4" t="s">
        <v>8</v>
      </c>
      <c r="O2" s="5"/>
    </row>
    <row r="3" spans="1:15" s="14" customFormat="1" ht="15.75">
      <c r="A3" s="115">
        <v>9</v>
      </c>
      <c r="B3" s="115" t="s">
        <v>214</v>
      </c>
      <c r="C3" s="115" t="s">
        <v>215</v>
      </c>
      <c r="D3" s="115" t="s">
        <v>216</v>
      </c>
      <c r="E3" s="82" t="s">
        <v>198</v>
      </c>
      <c r="F3" s="121" t="s">
        <v>12</v>
      </c>
      <c r="G3" s="115">
        <v>11</v>
      </c>
      <c r="H3" s="109" t="s">
        <v>217</v>
      </c>
      <c r="I3" s="110">
        <v>95</v>
      </c>
      <c r="J3" s="109">
        <f t="shared" ref="J3:J18" si="0">H3+I3</f>
        <v>139</v>
      </c>
      <c r="K3" s="107">
        <v>146</v>
      </c>
      <c r="L3" s="111">
        <f t="shared" ref="L3:L32" si="1">J3/K3</f>
        <v>0.95205479452054798</v>
      </c>
      <c r="M3" s="108" t="s">
        <v>569</v>
      </c>
      <c r="N3" s="130" t="s">
        <v>197</v>
      </c>
    </row>
    <row r="4" spans="1:15" s="14" customFormat="1" ht="15.75">
      <c r="A4" s="7">
        <v>65</v>
      </c>
      <c r="B4" s="94" t="s">
        <v>530</v>
      </c>
      <c r="C4" s="7" t="s">
        <v>128</v>
      </c>
      <c r="D4" s="7" t="s">
        <v>44</v>
      </c>
      <c r="E4" s="82" t="s">
        <v>452</v>
      </c>
      <c r="F4" s="78" t="s">
        <v>12</v>
      </c>
      <c r="G4" s="61">
        <v>11</v>
      </c>
      <c r="H4" s="102" t="s">
        <v>228</v>
      </c>
      <c r="I4" s="105">
        <v>72</v>
      </c>
      <c r="J4" s="102">
        <f t="shared" si="0"/>
        <v>99</v>
      </c>
      <c r="K4" s="107">
        <v>146</v>
      </c>
      <c r="L4" s="108">
        <f t="shared" si="1"/>
        <v>0.67808219178082196</v>
      </c>
      <c r="M4" s="108" t="s">
        <v>570</v>
      </c>
      <c r="N4" s="92" t="s">
        <v>453</v>
      </c>
    </row>
    <row r="5" spans="1:15" s="14" customFormat="1" ht="15.75">
      <c r="A5" s="63">
        <v>2</v>
      </c>
      <c r="B5" s="68" t="s">
        <v>535</v>
      </c>
      <c r="C5" s="68" t="s">
        <v>536</v>
      </c>
      <c r="D5" s="68" t="s">
        <v>25</v>
      </c>
      <c r="E5" s="83" t="s">
        <v>533</v>
      </c>
      <c r="F5" s="122" t="s">
        <v>12</v>
      </c>
      <c r="G5" s="63">
        <v>11</v>
      </c>
      <c r="H5" s="112" t="s">
        <v>154</v>
      </c>
      <c r="I5" s="113">
        <v>52</v>
      </c>
      <c r="J5" s="112">
        <f t="shared" si="0"/>
        <v>77</v>
      </c>
      <c r="K5" s="107">
        <v>146</v>
      </c>
      <c r="L5" s="114">
        <f t="shared" si="1"/>
        <v>0.5273972602739726</v>
      </c>
      <c r="M5" s="108" t="s">
        <v>570</v>
      </c>
      <c r="N5" s="100" t="s">
        <v>534</v>
      </c>
    </row>
    <row r="6" spans="1:15" s="14" customFormat="1" ht="15.75">
      <c r="A6" s="7">
        <v>66</v>
      </c>
      <c r="B6" s="94" t="s">
        <v>495</v>
      </c>
      <c r="C6" s="7" t="s">
        <v>531</v>
      </c>
      <c r="D6" s="7" t="s">
        <v>276</v>
      </c>
      <c r="E6" s="82" t="s">
        <v>452</v>
      </c>
      <c r="F6" s="78" t="s">
        <v>12</v>
      </c>
      <c r="G6" s="61">
        <v>11</v>
      </c>
      <c r="H6" s="102" t="s">
        <v>154</v>
      </c>
      <c r="I6" s="105">
        <v>51</v>
      </c>
      <c r="J6" s="102">
        <f t="shared" si="0"/>
        <v>76</v>
      </c>
      <c r="K6" s="107">
        <v>146</v>
      </c>
      <c r="L6" s="108">
        <f t="shared" si="1"/>
        <v>0.52054794520547942</v>
      </c>
      <c r="M6" s="108" t="s">
        <v>570</v>
      </c>
      <c r="N6" s="92" t="s">
        <v>453</v>
      </c>
    </row>
    <row r="7" spans="1:15" s="14" customFormat="1" ht="15.75">
      <c r="A7" s="7">
        <v>35</v>
      </c>
      <c r="B7" s="86" t="s">
        <v>218</v>
      </c>
      <c r="C7" s="7" t="s">
        <v>270</v>
      </c>
      <c r="D7" s="7" t="s">
        <v>95</v>
      </c>
      <c r="E7" s="82" t="s">
        <v>220</v>
      </c>
      <c r="F7" s="78" t="s">
        <v>12</v>
      </c>
      <c r="G7" s="7">
        <v>11</v>
      </c>
      <c r="H7" s="102" t="s">
        <v>248</v>
      </c>
      <c r="I7" s="105">
        <v>41</v>
      </c>
      <c r="J7" s="102">
        <f t="shared" si="0"/>
        <v>74</v>
      </c>
      <c r="K7" s="126">
        <v>146</v>
      </c>
      <c r="L7" s="108">
        <f t="shared" si="1"/>
        <v>0.50684931506849318</v>
      </c>
      <c r="M7" s="108" t="s">
        <v>570</v>
      </c>
      <c r="N7" s="92" t="s">
        <v>297</v>
      </c>
    </row>
    <row r="8" spans="1:15" s="39" customFormat="1" ht="17.25" customHeight="1">
      <c r="A8" s="116">
        <v>34</v>
      </c>
      <c r="B8" s="119" t="s">
        <v>299</v>
      </c>
      <c r="C8" s="119" t="s">
        <v>300</v>
      </c>
      <c r="D8" s="119" t="s">
        <v>175</v>
      </c>
      <c r="E8" s="81" t="s">
        <v>220</v>
      </c>
      <c r="F8" s="116" t="s">
        <v>12</v>
      </c>
      <c r="G8" s="116">
        <v>11</v>
      </c>
      <c r="H8" s="124" t="s">
        <v>213</v>
      </c>
      <c r="I8" s="126">
        <v>39</v>
      </c>
      <c r="J8" s="124">
        <f t="shared" si="0"/>
        <v>73</v>
      </c>
      <c r="K8" s="126">
        <v>146</v>
      </c>
      <c r="L8" s="128">
        <f t="shared" si="1"/>
        <v>0.5</v>
      </c>
      <c r="M8" s="108" t="s">
        <v>570</v>
      </c>
      <c r="N8" s="119" t="s">
        <v>297</v>
      </c>
    </row>
    <row r="9" spans="1:15" s="14" customFormat="1" ht="15.75">
      <c r="A9" s="63">
        <v>3</v>
      </c>
      <c r="B9" s="101" t="s">
        <v>537</v>
      </c>
      <c r="C9" s="63" t="s">
        <v>35</v>
      </c>
      <c r="D9" s="63" t="s">
        <v>95</v>
      </c>
      <c r="E9" s="83" t="s">
        <v>533</v>
      </c>
      <c r="F9" s="63" t="s">
        <v>12</v>
      </c>
      <c r="G9" s="63">
        <v>11</v>
      </c>
      <c r="H9" s="112" t="s">
        <v>154</v>
      </c>
      <c r="I9" s="113">
        <v>46</v>
      </c>
      <c r="J9" s="112">
        <f t="shared" si="0"/>
        <v>71</v>
      </c>
      <c r="K9" s="110">
        <v>146</v>
      </c>
      <c r="L9" s="114">
        <f t="shared" si="1"/>
        <v>0.4863013698630137</v>
      </c>
      <c r="M9" s="114" t="s">
        <v>573</v>
      </c>
      <c r="N9" s="100" t="s">
        <v>534</v>
      </c>
    </row>
    <row r="10" spans="1:15" s="14" customFormat="1" ht="15.75">
      <c r="A10" s="7">
        <v>33</v>
      </c>
      <c r="B10" s="11" t="s">
        <v>298</v>
      </c>
      <c r="C10" s="88" t="s">
        <v>97</v>
      </c>
      <c r="D10" s="11" t="s">
        <v>143</v>
      </c>
      <c r="E10" s="82" t="s">
        <v>220</v>
      </c>
      <c r="F10" s="7" t="s">
        <v>12</v>
      </c>
      <c r="G10" s="7">
        <v>11</v>
      </c>
      <c r="H10" s="102" t="s">
        <v>161</v>
      </c>
      <c r="I10" s="105">
        <v>16</v>
      </c>
      <c r="J10" s="102">
        <f t="shared" si="0"/>
        <v>52</v>
      </c>
      <c r="K10" s="105">
        <v>146</v>
      </c>
      <c r="L10" s="108">
        <f t="shared" si="1"/>
        <v>0.35616438356164382</v>
      </c>
      <c r="M10" s="108"/>
      <c r="N10" s="11" t="s">
        <v>297</v>
      </c>
    </row>
    <row r="11" spans="1:15" s="14" customFormat="1" ht="15.75">
      <c r="A11" s="7">
        <v>32</v>
      </c>
      <c r="B11" s="11" t="s">
        <v>294</v>
      </c>
      <c r="C11" s="11" t="s">
        <v>295</v>
      </c>
      <c r="D11" s="11" t="s">
        <v>296</v>
      </c>
      <c r="E11" s="82" t="s">
        <v>220</v>
      </c>
      <c r="F11" s="7" t="s">
        <v>12</v>
      </c>
      <c r="G11" s="7">
        <v>11</v>
      </c>
      <c r="H11" s="102" t="s">
        <v>161</v>
      </c>
      <c r="I11" s="105">
        <v>15</v>
      </c>
      <c r="J11" s="102">
        <f t="shared" si="0"/>
        <v>51</v>
      </c>
      <c r="K11" s="105">
        <v>146</v>
      </c>
      <c r="L11" s="108">
        <f t="shared" si="1"/>
        <v>0.34931506849315069</v>
      </c>
      <c r="M11" s="108"/>
      <c r="N11" s="11" t="s">
        <v>297</v>
      </c>
    </row>
    <row r="12" spans="1:15" s="14" customFormat="1" ht="15.75">
      <c r="A12" s="7">
        <v>36</v>
      </c>
      <c r="B12" s="11" t="s">
        <v>301</v>
      </c>
      <c r="C12" s="11" t="s">
        <v>272</v>
      </c>
      <c r="D12" s="88" t="s">
        <v>170</v>
      </c>
      <c r="E12" s="82" t="s">
        <v>220</v>
      </c>
      <c r="F12" s="7" t="s">
        <v>12</v>
      </c>
      <c r="G12" s="7">
        <v>11</v>
      </c>
      <c r="H12" s="102" t="s">
        <v>18</v>
      </c>
      <c r="I12" s="105">
        <v>27</v>
      </c>
      <c r="J12" s="102">
        <f t="shared" si="0"/>
        <v>50</v>
      </c>
      <c r="K12" s="105">
        <v>146</v>
      </c>
      <c r="L12" s="108">
        <f t="shared" si="1"/>
        <v>0.34246575342465752</v>
      </c>
      <c r="M12" s="108"/>
      <c r="N12" s="11" t="s">
        <v>297</v>
      </c>
    </row>
    <row r="13" spans="1:15" s="14" customFormat="1" ht="15.75">
      <c r="A13" s="7">
        <v>37</v>
      </c>
      <c r="B13" s="11" t="s">
        <v>302</v>
      </c>
      <c r="C13" s="88" t="s">
        <v>303</v>
      </c>
      <c r="D13" s="11" t="s">
        <v>304</v>
      </c>
      <c r="E13" s="82" t="s">
        <v>220</v>
      </c>
      <c r="F13" s="7" t="s">
        <v>12</v>
      </c>
      <c r="G13" s="7">
        <v>11</v>
      </c>
      <c r="H13" s="102" t="s">
        <v>267</v>
      </c>
      <c r="I13" s="105">
        <v>25</v>
      </c>
      <c r="J13" s="102">
        <f t="shared" si="0"/>
        <v>49</v>
      </c>
      <c r="K13" s="105">
        <v>146</v>
      </c>
      <c r="L13" s="108">
        <f t="shared" si="1"/>
        <v>0.33561643835616439</v>
      </c>
      <c r="M13" s="108"/>
      <c r="N13" s="11" t="s">
        <v>297</v>
      </c>
    </row>
    <row r="14" spans="1:15" s="14" customFormat="1" ht="15.75">
      <c r="A14" s="47">
        <v>48</v>
      </c>
      <c r="B14" s="99" t="s">
        <v>445</v>
      </c>
      <c r="C14" s="47" t="s">
        <v>446</v>
      </c>
      <c r="D14" s="47" t="s">
        <v>175</v>
      </c>
      <c r="E14" s="83" t="s">
        <v>378</v>
      </c>
      <c r="F14" s="47" t="s">
        <v>12</v>
      </c>
      <c r="G14" s="47">
        <v>11</v>
      </c>
      <c r="H14" s="109" t="s">
        <v>221</v>
      </c>
      <c r="I14" s="110">
        <v>18</v>
      </c>
      <c r="J14" s="109">
        <f t="shared" si="0"/>
        <v>46</v>
      </c>
      <c r="K14" s="110">
        <v>146</v>
      </c>
      <c r="L14" s="111">
        <f t="shared" si="1"/>
        <v>0.31506849315068491</v>
      </c>
      <c r="M14" s="111"/>
      <c r="N14" s="50" t="s">
        <v>379</v>
      </c>
    </row>
    <row r="15" spans="1:15" s="14" customFormat="1" ht="17.25" customHeight="1">
      <c r="A15" s="47">
        <v>45</v>
      </c>
      <c r="B15" s="47" t="s">
        <v>440</v>
      </c>
      <c r="C15" s="47" t="s">
        <v>293</v>
      </c>
      <c r="D15" s="47" t="s">
        <v>78</v>
      </c>
      <c r="E15" s="83" t="s">
        <v>378</v>
      </c>
      <c r="F15" s="47" t="s">
        <v>12</v>
      </c>
      <c r="G15" s="47">
        <v>11</v>
      </c>
      <c r="H15" s="109" t="s">
        <v>267</v>
      </c>
      <c r="I15" s="110">
        <v>18</v>
      </c>
      <c r="J15" s="109">
        <f t="shared" si="0"/>
        <v>42</v>
      </c>
      <c r="K15" s="107">
        <v>146</v>
      </c>
      <c r="L15" s="111">
        <f t="shared" si="1"/>
        <v>0.28767123287671231</v>
      </c>
      <c r="M15" s="111"/>
      <c r="N15" s="50" t="s">
        <v>379</v>
      </c>
    </row>
    <row r="16" spans="1:15" s="14" customFormat="1" ht="17.25" customHeight="1">
      <c r="A16" s="117">
        <v>47</v>
      </c>
      <c r="B16" s="99" t="s">
        <v>443</v>
      </c>
      <c r="C16" s="47" t="s">
        <v>444</v>
      </c>
      <c r="D16" s="47" t="s">
        <v>201</v>
      </c>
      <c r="E16" s="83" t="s">
        <v>378</v>
      </c>
      <c r="F16" s="47" t="s">
        <v>12</v>
      </c>
      <c r="G16" s="47">
        <v>11</v>
      </c>
      <c r="H16" s="109" t="s">
        <v>267</v>
      </c>
      <c r="I16" s="110">
        <v>18</v>
      </c>
      <c r="J16" s="109">
        <f t="shared" si="0"/>
        <v>42</v>
      </c>
      <c r="K16" s="110">
        <v>146</v>
      </c>
      <c r="L16" s="111">
        <f t="shared" si="1"/>
        <v>0.28767123287671231</v>
      </c>
      <c r="M16" s="111"/>
      <c r="N16" s="50" t="s">
        <v>379</v>
      </c>
    </row>
    <row r="17" spans="1:14" s="14" customFormat="1" ht="17.25" customHeight="1">
      <c r="A17" s="117">
        <v>49</v>
      </c>
      <c r="B17" s="47" t="s">
        <v>447</v>
      </c>
      <c r="C17" s="47" t="s">
        <v>448</v>
      </c>
      <c r="D17" s="47" t="s">
        <v>449</v>
      </c>
      <c r="E17" s="83" t="s">
        <v>378</v>
      </c>
      <c r="F17" s="47" t="s">
        <v>12</v>
      </c>
      <c r="G17" s="47">
        <v>11</v>
      </c>
      <c r="H17" s="102" t="s">
        <v>267</v>
      </c>
      <c r="I17" s="110">
        <v>15</v>
      </c>
      <c r="J17" s="109">
        <f t="shared" si="0"/>
        <v>39</v>
      </c>
      <c r="K17" s="110">
        <v>146</v>
      </c>
      <c r="L17" s="111">
        <f t="shared" si="1"/>
        <v>0.26712328767123289</v>
      </c>
      <c r="M17" s="111"/>
      <c r="N17" s="50" t="s">
        <v>379</v>
      </c>
    </row>
    <row r="18" spans="1:14" s="14" customFormat="1" ht="15.75">
      <c r="A18" s="117">
        <v>46</v>
      </c>
      <c r="B18" s="99" t="s">
        <v>441</v>
      </c>
      <c r="C18" s="47" t="s">
        <v>189</v>
      </c>
      <c r="D18" s="47" t="s">
        <v>442</v>
      </c>
      <c r="E18" s="83" t="s">
        <v>378</v>
      </c>
      <c r="F18" s="47" t="s">
        <v>12</v>
      </c>
      <c r="G18" s="47">
        <v>11</v>
      </c>
      <c r="H18" s="109" t="s">
        <v>273</v>
      </c>
      <c r="I18" s="110">
        <v>18</v>
      </c>
      <c r="J18" s="109">
        <f t="shared" si="0"/>
        <v>38</v>
      </c>
      <c r="K18" s="110">
        <v>146</v>
      </c>
      <c r="L18" s="111">
        <f t="shared" si="1"/>
        <v>0.26027397260273971</v>
      </c>
      <c r="M18" s="111"/>
      <c r="N18" s="50" t="s">
        <v>379</v>
      </c>
    </row>
    <row r="19" spans="1:14" s="14" customFormat="1" ht="15.75">
      <c r="A19" s="44">
        <v>4</v>
      </c>
      <c r="B19" s="93" t="s">
        <v>340</v>
      </c>
      <c r="C19" s="11" t="s">
        <v>178</v>
      </c>
      <c r="D19" s="11" t="s">
        <v>341</v>
      </c>
      <c r="E19" s="46" t="s">
        <v>334</v>
      </c>
      <c r="F19" s="7" t="s">
        <v>12</v>
      </c>
      <c r="G19" s="7" t="s">
        <v>335</v>
      </c>
      <c r="H19" s="102" t="s">
        <v>209</v>
      </c>
      <c r="I19" s="105">
        <v>0</v>
      </c>
      <c r="J19" s="102" t="s">
        <v>209</v>
      </c>
      <c r="K19" s="105">
        <v>146</v>
      </c>
      <c r="L19" s="108">
        <f t="shared" si="1"/>
        <v>0.23972602739726026</v>
      </c>
      <c r="M19" s="108"/>
      <c r="N19" s="11" t="s">
        <v>336</v>
      </c>
    </row>
    <row r="20" spans="1:14" s="14" customFormat="1" ht="31.5">
      <c r="A20" s="44">
        <v>2</v>
      </c>
      <c r="B20" s="93" t="s">
        <v>337</v>
      </c>
      <c r="C20" s="7" t="s">
        <v>338</v>
      </c>
      <c r="D20" s="7" t="s">
        <v>64</v>
      </c>
      <c r="E20" s="46" t="s">
        <v>334</v>
      </c>
      <c r="F20" s="7" t="s">
        <v>12</v>
      </c>
      <c r="G20" s="7" t="s">
        <v>335</v>
      </c>
      <c r="H20" s="102" t="s">
        <v>256</v>
      </c>
      <c r="I20" s="105">
        <v>0</v>
      </c>
      <c r="J20" s="102" t="s">
        <v>256</v>
      </c>
      <c r="K20" s="105">
        <v>146</v>
      </c>
      <c r="L20" s="108">
        <f t="shared" si="1"/>
        <v>0.21232876712328766</v>
      </c>
      <c r="M20" s="108"/>
      <c r="N20" s="11" t="s">
        <v>336</v>
      </c>
    </row>
    <row r="21" spans="1:14" s="14" customFormat="1" ht="15.75">
      <c r="A21" s="44">
        <v>6</v>
      </c>
      <c r="B21" s="93" t="s">
        <v>344</v>
      </c>
      <c r="C21" s="7" t="s">
        <v>208</v>
      </c>
      <c r="D21" s="7" t="s">
        <v>276</v>
      </c>
      <c r="E21" s="46" t="s">
        <v>334</v>
      </c>
      <c r="F21" s="7" t="s">
        <v>12</v>
      </c>
      <c r="G21" s="7" t="s">
        <v>335</v>
      </c>
      <c r="H21" s="102" t="s">
        <v>234</v>
      </c>
      <c r="I21" s="105">
        <v>0</v>
      </c>
      <c r="J21" s="102" t="s">
        <v>234</v>
      </c>
      <c r="K21" s="105">
        <v>146</v>
      </c>
      <c r="L21" s="108">
        <f t="shared" si="1"/>
        <v>0.20547945205479451</v>
      </c>
      <c r="M21" s="108"/>
      <c r="N21" s="11" t="s">
        <v>336</v>
      </c>
    </row>
    <row r="22" spans="1:14" s="14" customFormat="1" ht="15.75">
      <c r="A22" s="44">
        <v>7</v>
      </c>
      <c r="B22" s="93" t="s">
        <v>345</v>
      </c>
      <c r="C22" s="7" t="s">
        <v>137</v>
      </c>
      <c r="D22" s="7" t="s">
        <v>251</v>
      </c>
      <c r="E22" s="46" t="s">
        <v>334</v>
      </c>
      <c r="F22" s="7" t="s">
        <v>12</v>
      </c>
      <c r="G22" s="7" t="s">
        <v>335</v>
      </c>
      <c r="H22" s="102" t="s">
        <v>234</v>
      </c>
      <c r="I22" s="105">
        <v>0</v>
      </c>
      <c r="J22" s="102" t="s">
        <v>234</v>
      </c>
      <c r="K22" s="105">
        <v>146</v>
      </c>
      <c r="L22" s="108">
        <f t="shared" si="1"/>
        <v>0.20547945205479451</v>
      </c>
      <c r="M22" s="108"/>
      <c r="N22" s="11" t="s">
        <v>336</v>
      </c>
    </row>
    <row r="23" spans="1:14" s="39" customFormat="1" ht="16.5" customHeight="1">
      <c r="A23" s="7">
        <v>47</v>
      </c>
      <c r="B23" s="86" t="s">
        <v>153</v>
      </c>
      <c r="C23" s="11" t="s">
        <v>113</v>
      </c>
      <c r="D23" s="11" t="s">
        <v>44</v>
      </c>
      <c r="E23" s="84" t="s">
        <v>79</v>
      </c>
      <c r="F23" s="78" t="s">
        <v>12</v>
      </c>
      <c r="G23" s="7">
        <v>11</v>
      </c>
      <c r="H23" s="102" t="s">
        <v>154</v>
      </c>
      <c r="I23" s="105">
        <v>4</v>
      </c>
      <c r="J23" s="102">
        <f>H23+I23</f>
        <v>29</v>
      </c>
      <c r="K23" s="107">
        <v>146</v>
      </c>
      <c r="L23" s="108">
        <f t="shared" si="1"/>
        <v>0.19863013698630136</v>
      </c>
      <c r="M23" s="108"/>
      <c r="N23" s="11" t="s">
        <v>15</v>
      </c>
    </row>
    <row r="24" spans="1:14" s="39" customFormat="1" ht="16.5" customHeight="1">
      <c r="A24" s="7">
        <v>1</v>
      </c>
      <c r="B24" s="93" t="s">
        <v>567</v>
      </c>
      <c r="C24" s="88" t="s">
        <v>128</v>
      </c>
      <c r="D24" s="11" t="s">
        <v>21</v>
      </c>
      <c r="E24" s="46" t="s">
        <v>334</v>
      </c>
      <c r="F24" s="78" t="s">
        <v>12</v>
      </c>
      <c r="G24" s="7" t="s">
        <v>335</v>
      </c>
      <c r="H24" s="102" t="s">
        <v>228</v>
      </c>
      <c r="I24" s="105">
        <v>0</v>
      </c>
      <c r="J24" s="102" t="s">
        <v>228</v>
      </c>
      <c r="K24" s="126">
        <v>146</v>
      </c>
      <c r="L24" s="108">
        <f t="shared" si="1"/>
        <v>0.18493150684931506</v>
      </c>
      <c r="M24" s="108"/>
      <c r="N24" s="11" t="s">
        <v>336</v>
      </c>
    </row>
    <row r="25" spans="1:14" s="39" customFormat="1" ht="16.5" customHeight="1">
      <c r="A25" s="7">
        <v>3</v>
      </c>
      <c r="B25" s="93" t="s">
        <v>339</v>
      </c>
      <c r="C25" s="11" t="s">
        <v>113</v>
      </c>
      <c r="D25" s="11" t="s">
        <v>95</v>
      </c>
      <c r="E25" s="46" t="s">
        <v>334</v>
      </c>
      <c r="F25" s="78" t="s">
        <v>12</v>
      </c>
      <c r="G25" s="7" t="s">
        <v>335</v>
      </c>
      <c r="H25" s="102" t="s">
        <v>37</v>
      </c>
      <c r="I25" s="105">
        <v>0</v>
      </c>
      <c r="J25" s="102" t="s">
        <v>37</v>
      </c>
      <c r="K25" s="126">
        <v>146</v>
      </c>
      <c r="L25" s="108">
        <f t="shared" si="1"/>
        <v>0.15068493150684931</v>
      </c>
      <c r="M25" s="108"/>
      <c r="N25" s="11" t="s">
        <v>336</v>
      </c>
    </row>
    <row r="26" spans="1:14" s="39" customFormat="1" ht="16.5" customHeight="1">
      <c r="A26" s="7">
        <v>8</v>
      </c>
      <c r="B26" s="7" t="s">
        <v>333</v>
      </c>
      <c r="C26" s="7" t="s">
        <v>281</v>
      </c>
      <c r="D26" s="7" t="s">
        <v>91</v>
      </c>
      <c r="E26" s="82" t="s">
        <v>315</v>
      </c>
      <c r="F26" s="78" t="s">
        <v>12</v>
      </c>
      <c r="G26" s="7">
        <v>11</v>
      </c>
      <c r="H26" s="102" t="s">
        <v>14</v>
      </c>
      <c r="I26" s="105">
        <v>9</v>
      </c>
      <c r="J26" s="102">
        <f>H26+I26</f>
        <v>21</v>
      </c>
      <c r="K26" s="107">
        <v>146</v>
      </c>
      <c r="L26" s="108">
        <f t="shared" si="1"/>
        <v>0.14383561643835616</v>
      </c>
      <c r="M26" s="108"/>
      <c r="N26" s="11" t="s">
        <v>317</v>
      </c>
    </row>
    <row r="27" spans="1:14" s="39" customFormat="1" ht="16.5" customHeight="1">
      <c r="A27" s="118">
        <v>5</v>
      </c>
      <c r="B27" s="120" t="s">
        <v>342</v>
      </c>
      <c r="C27" s="118" t="s">
        <v>343</v>
      </c>
      <c r="D27" s="118" t="s">
        <v>305</v>
      </c>
      <c r="E27" s="46" t="s">
        <v>334</v>
      </c>
      <c r="F27" s="123" t="s">
        <v>12</v>
      </c>
      <c r="G27" s="118" t="s">
        <v>335</v>
      </c>
      <c r="H27" s="125" t="s">
        <v>279</v>
      </c>
      <c r="I27" s="127">
        <v>0</v>
      </c>
      <c r="J27" s="125" t="s">
        <v>279</v>
      </c>
      <c r="K27" s="126">
        <v>146</v>
      </c>
      <c r="L27" s="129">
        <f t="shared" si="1"/>
        <v>0.14383561643835616</v>
      </c>
      <c r="M27" s="129"/>
      <c r="N27" s="131" t="s">
        <v>336</v>
      </c>
    </row>
    <row r="28" spans="1:14" s="39" customFormat="1" ht="16.5" customHeight="1">
      <c r="A28" s="47">
        <v>44</v>
      </c>
      <c r="B28" s="47" t="s">
        <v>439</v>
      </c>
      <c r="C28" s="47" t="s">
        <v>48</v>
      </c>
      <c r="D28" s="47" t="s">
        <v>36</v>
      </c>
      <c r="E28" s="83" t="s">
        <v>378</v>
      </c>
      <c r="F28" s="79" t="s">
        <v>12</v>
      </c>
      <c r="G28" s="47">
        <v>11</v>
      </c>
      <c r="H28" s="109" t="s">
        <v>53</v>
      </c>
      <c r="I28" s="110">
        <v>3</v>
      </c>
      <c r="J28" s="109">
        <f>H28+I28</f>
        <v>21</v>
      </c>
      <c r="K28" s="107">
        <v>146</v>
      </c>
      <c r="L28" s="111">
        <f t="shared" si="1"/>
        <v>0.14383561643835616</v>
      </c>
      <c r="M28" s="111"/>
      <c r="N28" s="50" t="s">
        <v>379</v>
      </c>
    </row>
    <row r="29" spans="1:14" s="62" customFormat="1" ht="15.75">
      <c r="A29" s="7">
        <v>48</v>
      </c>
      <c r="B29" s="11" t="s">
        <v>155</v>
      </c>
      <c r="C29" s="11" t="s">
        <v>156</v>
      </c>
      <c r="D29" s="11" t="s">
        <v>36</v>
      </c>
      <c r="E29" s="84" t="s">
        <v>79</v>
      </c>
      <c r="F29" s="7" t="s">
        <v>12</v>
      </c>
      <c r="G29" s="7">
        <v>11</v>
      </c>
      <c r="H29" s="102" t="s">
        <v>14</v>
      </c>
      <c r="I29" s="105">
        <v>4</v>
      </c>
      <c r="J29" s="102">
        <f>H29+I29</f>
        <v>16</v>
      </c>
      <c r="K29" s="107">
        <v>146</v>
      </c>
      <c r="L29" s="108">
        <f t="shared" si="1"/>
        <v>0.1095890410958904</v>
      </c>
      <c r="M29" s="108"/>
      <c r="N29" s="11" t="s">
        <v>15</v>
      </c>
    </row>
    <row r="30" spans="1:14" s="62" customFormat="1" ht="15.75">
      <c r="A30" s="7">
        <v>46</v>
      </c>
      <c r="B30" s="7" t="s">
        <v>151</v>
      </c>
      <c r="C30" s="7" t="s">
        <v>152</v>
      </c>
      <c r="D30" s="7"/>
      <c r="E30" s="84" t="s">
        <v>79</v>
      </c>
      <c r="F30" s="7" t="s">
        <v>12</v>
      </c>
      <c r="G30" s="7">
        <v>11</v>
      </c>
      <c r="H30" s="102" t="s">
        <v>66</v>
      </c>
      <c r="I30" s="105">
        <v>2</v>
      </c>
      <c r="J30" s="102">
        <f>H30+I30</f>
        <v>11</v>
      </c>
      <c r="K30" s="107">
        <v>146</v>
      </c>
      <c r="L30" s="108">
        <f t="shared" si="1"/>
        <v>7.5342465753424653E-2</v>
      </c>
      <c r="M30" s="108"/>
      <c r="N30" s="11" t="s">
        <v>15</v>
      </c>
    </row>
    <row r="31" spans="1:14" s="70" customFormat="1" ht="17.25" customHeight="1">
      <c r="A31" s="7">
        <v>49</v>
      </c>
      <c r="B31" s="11" t="s">
        <v>157</v>
      </c>
      <c r="C31" s="11" t="s">
        <v>158</v>
      </c>
      <c r="D31" s="88" t="s">
        <v>78</v>
      </c>
      <c r="E31" s="84" t="s">
        <v>79</v>
      </c>
      <c r="F31" s="7" t="s">
        <v>12</v>
      </c>
      <c r="G31" s="7">
        <v>11</v>
      </c>
      <c r="H31" s="102" t="s">
        <v>83</v>
      </c>
      <c r="I31" s="105">
        <v>2</v>
      </c>
      <c r="J31" s="102">
        <f>H31+I31</f>
        <v>8</v>
      </c>
      <c r="K31" s="107">
        <v>146</v>
      </c>
      <c r="L31" s="108">
        <f t="shared" si="1"/>
        <v>5.4794520547945202E-2</v>
      </c>
      <c r="M31" s="108"/>
      <c r="N31" s="11" t="s">
        <v>15</v>
      </c>
    </row>
    <row r="32" spans="1:14" s="70" customFormat="1" ht="17.25" customHeight="1">
      <c r="A32" s="7">
        <v>50</v>
      </c>
      <c r="B32" s="94" t="s">
        <v>159</v>
      </c>
      <c r="C32" s="7" t="s">
        <v>71</v>
      </c>
      <c r="D32" s="7" t="s">
        <v>25</v>
      </c>
      <c r="E32" s="84" t="s">
        <v>79</v>
      </c>
      <c r="F32" s="7" t="s">
        <v>12</v>
      </c>
      <c r="G32" s="7">
        <v>11</v>
      </c>
      <c r="H32" s="102" t="s">
        <v>92</v>
      </c>
      <c r="I32" s="105">
        <v>1</v>
      </c>
      <c r="J32" s="102">
        <f>H32+I32</f>
        <v>8</v>
      </c>
      <c r="K32" s="107">
        <v>146</v>
      </c>
      <c r="L32" s="108">
        <f t="shared" si="1"/>
        <v>5.4794520547945202E-2</v>
      </c>
      <c r="M32" s="108"/>
      <c r="N32" s="11" t="s">
        <v>15</v>
      </c>
    </row>
  </sheetData>
  <autoFilter ref="A2:N32">
    <sortState ref="A3:M32">
      <sortCondition descending="1" ref="L2:L32"/>
    </sortState>
  </autoFilter>
  <dataValidations count="1">
    <dataValidation type="list" allowBlank="1" showInputMessage="1" showErrorMessage="1" sqref="G31:G32 G9:G22 G3:G5">
      <formula1>t_class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8"/>
  <sheetViews>
    <sheetView tabSelected="1" topLeftCell="A72" workbookViewId="0">
      <selection activeCell="L2" sqref="L2:M98"/>
    </sheetView>
  </sheetViews>
  <sheetFormatPr defaultRowHeight="15"/>
  <cols>
    <col min="1" max="1" width="4.7109375" customWidth="1"/>
    <col min="2" max="2" width="15.85546875" customWidth="1"/>
    <col min="3" max="3" width="15.5703125" customWidth="1"/>
    <col min="4" max="4" width="17.42578125" customWidth="1"/>
    <col min="5" max="5" width="29.7109375" customWidth="1"/>
    <col min="11" max="11" width="12" customWidth="1"/>
    <col min="12" max="12" width="11" customWidth="1"/>
    <col min="13" max="13" width="16.7109375" customWidth="1"/>
  </cols>
  <sheetData>
    <row r="2" spans="1:13" ht="38.25">
      <c r="A2" s="1" t="s">
        <v>0</v>
      </c>
      <c r="B2" s="1" t="s">
        <v>557</v>
      </c>
      <c r="C2" s="1" t="s">
        <v>556</v>
      </c>
      <c r="D2" s="1" t="s">
        <v>555</v>
      </c>
      <c r="E2" s="72" t="s">
        <v>558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568</v>
      </c>
    </row>
    <row r="3" spans="1:13" ht="15.75">
      <c r="A3" s="7">
        <v>1</v>
      </c>
      <c r="B3" s="178" t="s">
        <v>488</v>
      </c>
      <c r="C3" s="178" t="s">
        <v>246</v>
      </c>
      <c r="D3" s="9" t="s">
        <v>121</v>
      </c>
      <c r="E3" s="19" t="s">
        <v>452</v>
      </c>
      <c r="F3" s="7" t="s">
        <v>12</v>
      </c>
      <c r="G3" s="7">
        <v>5</v>
      </c>
      <c r="H3" s="11" t="s">
        <v>209</v>
      </c>
      <c r="I3" s="17"/>
      <c r="J3" s="11">
        <f t="shared" ref="J3:J66" si="0">H3+I3</f>
        <v>35</v>
      </c>
      <c r="K3" s="12">
        <v>40</v>
      </c>
      <c r="L3" s="60">
        <f t="shared" ref="L3:L66" si="1">J3/K3</f>
        <v>0.875</v>
      </c>
      <c r="M3" s="60" t="s">
        <v>572</v>
      </c>
    </row>
    <row r="4" spans="1:13" ht="15.75">
      <c r="A4" s="7">
        <v>2</v>
      </c>
      <c r="B4" s="178" t="s">
        <v>481</v>
      </c>
      <c r="C4" s="178" t="s">
        <v>293</v>
      </c>
      <c r="D4" s="178" t="s">
        <v>36</v>
      </c>
      <c r="E4" s="19" t="s">
        <v>452</v>
      </c>
      <c r="F4" s="7" t="s">
        <v>12</v>
      </c>
      <c r="G4" s="7">
        <v>5</v>
      </c>
      <c r="H4" s="11" t="s">
        <v>234</v>
      </c>
      <c r="I4" s="17"/>
      <c r="J4" s="11">
        <f t="shared" si="0"/>
        <v>30</v>
      </c>
      <c r="K4" s="12">
        <v>40</v>
      </c>
      <c r="L4" s="60">
        <f t="shared" si="1"/>
        <v>0.75</v>
      </c>
      <c r="M4" s="60" t="s">
        <v>572</v>
      </c>
    </row>
    <row r="5" spans="1:13" ht="15.75">
      <c r="A5" s="7">
        <v>3</v>
      </c>
      <c r="B5" s="178" t="s">
        <v>218</v>
      </c>
      <c r="C5" s="9" t="s">
        <v>219</v>
      </c>
      <c r="D5" s="178" t="s">
        <v>95</v>
      </c>
      <c r="E5" s="19" t="s">
        <v>220</v>
      </c>
      <c r="F5" s="7" t="s">
        <v>12</v>
      </c>
      <c r="G5" s="7">
        <v>5</v>
      </c>
      <c r="H5" s="11" t="s">
        <v>221</v>
      </c>
      <c r="I5" s="12">
        <v>0</v>
      </c>
      <c r="J5" s="11">
        <f t="shared" si="0"/>
        <v>28</v>
      </c>
      <c r="K5" s="12">
        <v>40</v>
      </c>
      <c r="L5" s="13">
        <f t="shared" si="1"/>
        <v>0.7</v>
      </c>
      <c r="M5" s="13" t="s">
        <v>572</v>
      </c>
    </row>
    <row r="6" spans="1:13" ht="15.75">
      <c r="A6" s="7">
        <v>4</v>
      </c>
      <c r="B6" s="179" t="s">
        <v>223</v>
      </c>
      <c r="C6" s="179" t="s">
        <v>224</v>
      </c>
      <c r="D6" s="179" t="s">
        <v>225</v>
      </c>
      <c r="E6" s="19" t="s">
        <v>220</v>
      </c>
      <c r="F6" s="7" t="s">
        <v>12</v>
      </c>
      <c r="G6" s="7">
        <v>5</v>
      </c>
      <c r="H6" s="11" t="s">
        <v>221</v>
      </c>
      <c r="I6" s="12">
        <v>0</v>
      </c>
      <c r="J6" s="11">
        <f t="shared" si="0"/>
        <v>28</v>
      </c>
      <c r="K6" s="12">
        <v>40</v>
      </c>
      <c r="L6" s="13">
        <f t="shared" si="1"/>
        <v>0.7</v>
      </c>
      <c r="M6" s="13" t="s">
        <v>572</v>
      </c>
    </row>
    <row r="7" spans="1:13" ht="15.75">
      <c r="A7" s="7">
        <v>5</v>
      </c>
      <c r="B7" s="18" t="s">
        <v>482</v>
      </c>
      <c r="C7" s="178" t="s">
        <v>183</v>
      </c>
      <c r="D7" s="178" t="s">
        <v>483</v>
      </c>
      <c r="E7" s="19" t="s">
        <v>452</v>
      </c>
      <c r="F7" s="7" t="s">
        <v>12</v>
      </c>
      <c r="G7" s="7">
        <v>5</v>
      </c>
      <c r="H7" s="11" t="s">
        <v>221</v>
      </c>
      <c r="I7" s="17"/>
      <c r="J7" s="11">
        <f t="shared" si="0"/>
        <v>28</v>
      </c>
      <c r="K7" s="12">
        <v>40</v>
      </c>
      <c r="L7" s="60">
        <f t="shared" si="1"/>
        <v>0.7</v>
      </c>
      <c r="M7" s="60" t="s">
        <v>572</v>
      </c>
    </row>
    <row r="8" spans="1:13" ht="15.75">
      <c r="A8" s="7">
        <v>6</v>
      </c>
      <c r="B8" s="180" t="s">
        <v>226</v>
      </c>
      <c r="C8" s="25" t="s">
        <v>227</v>
      </c>
      <c r="D8" s="25" t="s">
        <v>44</v>
      </c>
      <c r="E8" s="19" t="s">
        <v>220</v>
      </c>
      <c r="F8" s="7" t="s">
        <v>12</v>
      </c>
      <c r="G8" s="7">
        <v>5</v>
      </c>
      <c r="H8" s="11" t="s">
        <v>228</v>
      </c>
      <c r="I8" s="12">
        <v>0</v>
      </c>
      <c r="J8" s="11">
        <f t="shared" si="0"/>
        <v>27</v>
      </c>
      <c r="K8" s="12">
        <v>40</v>
      </c>
      <c r="L8" s="13">
        <f t="shared" si="1"/>
        <v>0.67500000000000004</v>
      </c>
      <c r="M8" s="13" t="s">
        <v>570</v>
      </c>
    </row>
    <row r="9" spans="1:13" ht="15.75">
      <c r="A9" s="7">
        <v>7</v>
      </c>
      <c r="B9" s="25" t="s">
        <v>229</v>
      </c>
      <c r="C9" s="25" t="s">
        <v>230</v>
      </c>
      <c r="D9" s="25" t="s">
        <v>231</v>
      </c>
      <c r="E9" s="19" t="s">
        <v>220</v>
      </c>
      <c r="F9" s="7" t="s">
        <v>12</v>
      </c>
      <c r="G9" s="7">
        <v>5</v>
      </c>
      <c r="H9" s="11" t="s">
        <v>102</v>
      </c>
      <c r="I9" s="12">
        <v>0</v>
      </c>
      <c r="J9" s="11">
        <f t="shared" si="0"/>
        <v>26</v>
      </c>
      <c r="K9" s="12">
        <v>40</v>
      </c>
      <c r="L9" s="13">
        <f t="shared" si="1"/>
        <v>0.65</v>
      </c>
      <c r="M9" s="13" t="s">
        <v>570</v>
      </c>
    </row>
    <row r="10" spans="1:13" ht="15.75">
      <c r="A10" s="7">
        <v>8</v>
      </c>
      <c r="B10" s="25" t="s">
        <v>450</v>
      </c>
      <c r="C10" s="25" t="s">
        <v>424</v>
      </c>
      <c r="D10" s="25" t="s">
        <v>121</v>
      </c>
      <c r="E10" s="19" t="s">
        <v>452</v>
      </c>
      <c r="F10" s="7" t="s">
        <v>12</v>
      </c>
      <c r="G10" s="7">
        <v>5</v>
      </c>
      <c r="H10" s="11" t="s">
        <v>102</v>
      </c>
      <c r="I10" s="17"/>
      <c r="J10" s="11">
        <f t="shared" si="0"/>
        <v>26</v>
      </c>
      <c r="K10" s="12">
        <v>40</v>
      </c>
      <c r="L10" s="60">
        <f t="shared" si="1"/>
        <v>0.65</v>
      </c>
      <c r="M10" s="60" t="s">
        <v>570</v>
      </c>
    </row>
    <row r="11" spans="1:13" ht="15.75">
      <c r="A11" s="7">
        <v>9</v>
      </c>
      <c r="B11" s="178" t="s">
        <v>478</v>
      </c>
      <c r="C11" s="178" t="s">
        <v>106</v>
      </c>
      <c r="D11" s="178" t="s">
        <v>165</v>
      </c>
      <c r="E11" s="19" t="s">
        <v>452</v>
      </c>
      <c r="F11" s="7" t="s">
        <v>12</v>
      </c>
      <c r="G11" s="7">
        <v>5</v>
      </c>
      <c r="H11" s="11" t="s">
        <v>154</v>
      </c>
      <c r="I11" s="17"/>
      <c r="J11" s="11">
        <f t="shared" si="0"/>
        <v>25</v>
      </c>
      <c r="K11" s="12">
        <v>40</v>
      </c>
      <c r="L11" s="60">
        <f t="shared" si="1"/>
        <v>0.625</v>
      </c>
      <c r="M11" s="60" t="s">
        <v>570</v>
      </c>
    </row>
    <row r="12" spans="1:13" ht="15.75">
      <c r="A12" s="7">
        <v>10</v>
      </c>
      <c r="B12" s="25" t="s">
        <v>489</v>
      </c>
      <c r="C12" s="25" t="s">
        <v>490</v>
      </c>
      <c r="D12" s="25" t="s">
        <v>405</v>
      </c>
      <c r="E12" s="19" t="s">
        <v>452</v>
      </c>
      <c r="F12" s="7" t="s">
        <v>12</v>
      </c>
      <c r="G12" s="7">
        <v>5</v>
      </c>
      <c r="H12" s="11" t="s">
        <v>267</v>
      </c>
      <c r="I12" s="17"/>
      <c r="J12" s="11">
        <f t="shared" si="0"/>
        <v>24</v>
      </c>
      <c r="K12" s="12">
        <v>40</v>
      </c>
      <c r="L12" s="60">
        <f t="shared" si="1"/>
        <v>0.6</v>
      </c>
      <c r="M12" s="60" t="s">
        <v>570</v>
      </c>
    </row>
    <row r="13" spans="1:13" ht="15.75">
      <c r="A13" s="7">
        <v>11</v>
      </c>
      <c r="B13" s="18" t="s">
        <v>480</v>
      </c>
      <c r="C13" s="178" t="s">
        <v>81</v>
      </c>
      <c r="D13" s="178" t="s">
        <v>88</v>
      </c>
      <c r="E13" s="19" t="s">
        <v>452</v>
      </c>
      <c r="F13" s="7" t="s">
        <v>12</v>
      </c>
      <c r="G13" s="7">
        <v>5</v>
      </c>
      <c r="H13" s="11" t="s">
        <v>18</v>
      </c>
      <c r="I13" s="17"/>
      <c r="J13" s="11">
        <f t="shared" si="0"/>
        <v>23</v>
      </c>
      <c r="K13" s="12">
        <v>40</v>
      </c>
      <c r="L13" s="60">
        <f t="shared" si="1"/>
        <v>0.57499999999999996</v>
      </c>
      <c r="M13" s="60" t="s">
        <v>570</v>
      </c>
    </row>
    <row r="14" spans="1:13" ht="15.75">
      <c r="A14" s="7">
        <v>12</v>
      </c>
      <c r="B14" s="179" t="s">
        <v>485</v>
      </c>
      <c r="C14" s="179" t="s">
        <v>486</v>
      </c>
      <c r="D14" s="179" t="s">
        <v>487</v>
      </c>
      <c r="E14" s="19" t="s">
        <v>452</v>
      </c>
      <c r="F14" s="7" t="s">
        <v>12</v>
      </c>
      <c r="G14" s="7">
        <v>5</v>
      </c>
      <c r="H14" s="11" t="s">
        <v>273</v>
      </c>
      <c r="I14" s="17"/>
      <c r="J14" s="11">
        <f t="shared" si="0"/>
        <v>20</v>
      </c>
      <c r="K14" s="12">
        <v>40</v>
      </c>
      <c r="L14" s="13">
        <f t="shared" si="1"/>
        <v>0.5</v>
      </c>
      <c r="M14" s="13" t="s">
        <v>570</v>
      </c>
    </row>
    <row r="15" spans="1:13" ht="15.75">
      <c r="A15" s="7">
        <v>13</v>
      </c>
      <c r="B15" s="25" t="s">
        <v>492</v>
      </c>
      <c r="C15" s="25" t="s">
        <v>493</v>
      </c>
      <c r="D15" s="25" t="s">
        <v>121</v>
      </c>
      <c r="E15" s="19" t="s">
        <v>452</v>
      </c>
      <c r="F15" s="7" t="s">
        <v>12</v>
      </c>
      <c r="G15" s="7">
        <v>5</v>
      </c>
      <c r="H15" s="11" t="s">
        <v>273</v>
      </c>
      <c r="I15" s="17"/>
      <c r="J15" s="11">
        <f t="shared" si="0"/>
        <v>20</v>
      </c>
      <c r="K15" s="12">
        <v>40</v>
      </c>
      <c r="L15" s="60">
        <f t="shared" si="1"/>
        <v>0.5</v>
      </c>
      <c r="M15" s="60" t="s">
        <v>570</v>
      </c>
    </row>
    <row r="16" spans="1:13" ht="15.75">
      <c r="A16" s="7">
        <v>14</v>
      </c>
      <c r="B16" s="25" t="s">
        <v>465</v>
      </c>
      <c r="C16" s="25" t="s">
        <v>310</v>
      </c>
      <c r="D16" s="25" t="s">
        <v>304</v>
      </c>
      <c r="E16" s="19" t="s">
        <v>452</v>
      </c>
      <c r="F16" s="7" t="s">
        <v>12</v>
      </c>
      <c r="G16" s="7">
        <v>6</v>
      </c>
      <c r="H16" s="11" t="s">
        <v>161</v>
      </c>
      <c r="I16" s="12">
        <v>0</v>
      </c>
      <c r="J16" s="11">
        <f t="shared" si="0"/>
        <v>36</v>
      </c>
      <c r="K16" s="59">
        <v>40</v>
      </c>
      <c r="L16" s="60">
        <f t="shared" si="1"/>
        <v>0.9</v>
      </c>
      <c r="M16" s="60" t="s">
        <v>572</v>
      </c>
    </row>
    <row r="17" spans="1:13" ht="15.75">
      <c r="A17" s="7">
        <v>15</v>
      </c>
      <c r="B17" s="25" t="s">
        <v>232</v>
      </c>
      <c r="C17" s="169" t="s">
        <v>233</v>
      </c>
      <c r="D17" s="25" t="s">
        <v>49</v>
      </c>
      <c r="E17" s="19" t="s">
        <v>220</v>
      </c>
      <c r="F17" s="7" t="s">
        <v>12</v>
      </c>
      <c r="G17" s="7">
        <v>6</v>
      </c>
      <c r="H17" s="11" t="s">
        <v>234</v>
      </c>
      <c r="I17" s="12">
        <v>0</v>
      </c>
      <c r="J17" s="11">
        <f t="shared" si="0"/>
        <v>30</v>
      </c>
      <c r="K17" s="12">
        <v>40</v>
      </c>
      <c r="L17" s="13">
        <f t="shared" si="1"/>
        <v>0.75</v>
      </c>
      <c r="M17" s="60" t="s">
        <v>572</v>
      </c>
    </row>
    <row r="18" spans="1:13" ht="15.75">
      <c r="A18" s="7">
        <v>16</v>
      </c>
      <c r="B18" s="178" t="s">
        <v>235</v>
      </c>
      <c r="C18" s="9" t="s">
        <v>189</v>
      </c>
      <c r="D18" s="178" t="s">
        <v>69</v>
      </c>
      <c r="E18" s="19" t="s">
        <v>220</v>
      </c>
      <c r="F18" s="7" t="s">
        <v>12</v>
      </c>
      <c r="G18" s="7">
        <v>6</v>
      </c>
      <c r="H18" s="11" t="s">
        <v>236</v>
      </c>
      <c r="I18" s="12">
        <v>0</v>
      </c>
      <c r="J18" s="11">
        <f t="shared" si="0"/>
        <v>29</v>
      </c>
      <c r="K18" s="12">
        <v>40</v>
      </c>
      <c r="L18" s="13">
        <f t="shared" si="1"/>
        <v>0.72499999999999998</v>
      </c>
      <c r="M18" s="60" t="s">
        <v>572</v>
      </c>
    </row>
    <row r="19" spans="1:13" ht="15.75">
      <c r="A19" s="7">
        <v>17</v>
      </c>
      <c r="B19" s="25" t="s">
        <v>237</v>
      </c>
      <c r="C19" s="25" t="s">
        <v>238</v>
      </c>
      <c r="D19" s="25" t="s">
        <v>25</v>
      </c>
      <c r="E19" s="19" t="s">
        <v>220</v>
      </c>
      <c r="F19" s="78" t="s">
        <v>12</v>
      </c>
      <c r="G19" s="7">
        <v>6</v>
      </c>
      <c r="H19" s="11" t="s">
        <v>228</v>
      </c>
      <c r="I19" s="12">
        <v>0</v>
      </c>
      <c r="J19" s="11">
        <f t="shared" si="0"/>
        <v>27</v>
      </c>
      <c r="K19" s="12">
        <v>40</v>
      </c>
      <c r="L19" s="13">
        <f t="shared" si="1"/>
        <v>0.67500000000000004</v>
      </c>
      <c r="M19" s="13" t="s">
        <v>571</v>
      </c>
    </row>
    <row r="20" spans="1:13" ht="15.75">
      <c r="A20" s="7">
        <v>18</v>
      </c>
      <c r="B20" s="25" t="s">
        <v>460</v>
      </c>
      <c r="C20" s="25" t="s">
        <v>461</v>
      </c>
      <c r="D20" s="25" t="s">
        <v>95</v>
      </c>
      <c r="E20" s="19" t="s">
        <v>452</v>
      </c>
      <c r="F20" s="78" t="s">
        <v>12</v>
      </c>
      <c r="G20" s="7">
        <v>6</v>
      </c>
      <c r="H20" s="11" t="s">
        <v>102</v>
      </c>
      <c r="I20" s="12">
        <v>0</v>
      </c>
      <c r="J20" s="11">
        <f t="shared" si="0"/>
        <v>26</v>
      </c>
      <c r="K20" s="59">
        <v>40</v>
      </c>
      <c r="L20" s="60">
        <f t="shared" si="1"/>
        <v>0.65</v>
      </c>
      <c r="M20" s="13" t="s">
        <v>571</v>
      </c>
    </row>
    <row r="21" spans="1:13" ht="15.75">
      <c r="A21" s="7">
        <v>19</v>
      </c>
      <c r="B21" s="25" t="s">
        <v>457</v>
      </c>
      <c r="C21" s="25" t="s">
        <v>458</v>
      </c>
      <c r="D21" s="25" t="s">
        <v>459</v>
      </c>
      <c r="E21" s="19" t="s">
        <v>452</v>
      </c>
      <c r="F21" s="78" t="s">
        <v>12</v>
      </c>
      <c r="G21" s="7">
        <v>6</v>
      </c>
      <c r="H21" s="11" t="s">
        <v>154</v>
      </c>
      <c r="I21" s="12">
        <v>0</v>
      </c>
      <c r="J21" s="11">
        <f t="shared" si="0"/>
        <v>25</v>
      </c>
      <c r="K21" s="59">
        <v>40</v>
      </c>
      <c r="L21" s="60">
        <f t="shared" si="1"/>
        <v>0.625</v>
      </c>
      <c r="M21" s="13" t="s">
        <v>571</v>
      </c>
    </row>
    <row r="22" spans="1:13" ht="15.75">
      <c r="A22" s="7">
        <v>20</v>
      </c>
      <c r="B22" s="25" t="s">
        <v>466</v>
      </c>
      <c r="C22" s="25" t="s">
        <v>361</v>
      </c>
      <c r="D22" s="25" t="s">
        <v>225</v>
      </c>
      <c r="E22" s="19" t="s">
        <v>452</v>
      </c>
      <c r="F22" s="78" t="s">
        <v>12</v>
      </c>
      <c r="G22" s="7">
        <v>6</v>
      </c>
      <c r="H22" s="11" t="s">
        <v>154</v>
      </c>
      <c r="I22" s="12">
        <v>0</v>
      </c>
      <c r="J22" s="11">
        <f t="shared" si="0"/>
        <v>25</v>
      </c>
      <c r="K22" s="59">
        <v>40</v>
      </c>
      <c r="L22" s="60">
        <f t="shared" si="1"/>
        <v>0.625</v>
      </c>
      <c r="M22" s="13" t="s">
        <v>571</v>
      </c>
    </row>
    <row r="23" spans="1:13" ht="15.75">
      <c r="A23" s="7">
        <v>21</v>
      </c>
      <c r="B23" s="170" t="s">
        <v>387</v>
      </c>
      <c r="C23" s="170" t="s">
        <v>361</v>
      </c>
      <c r="D23" s="170" t="s">
        <v>225</v>
      </c>
      <c r="E23" s="171" t="s">
        <v>378</v>
      </c>
      <c r="F23" s="79" t="s">
        <v>12</v>
      </c>
      <c r="G23" s="47">
        <v>6</v>
      </c>
      <c r="H23" s="50" t="s">
        <v>267</v>
      </c>
      <c r="I23" s="12">
        <v>0</v>
      </c>
      <c r="J23" s="50">
        <f t="shared" si="0"/>
        <v>24</v>
      </c>
      <c r="K23" s="51">
        <v>40</v>
      </c>
      <c r="L23" s="53">
        <f t="shared" si="1"/>
        <v>0.6</v>
      </c>
      <c r="M23" s="13" t="s">
        <v>571</v>
      </c>
    </row>
    <row r="24" spans="1:13" ht="15.75">
      <c r="A24" s="7">
        <v>22</v>
      </c>
      <c r="B24" s="178" t="s">
        <v>467</v>
      </c>
      <c r="C24" s="178" t="s">
        <v>468</v>
      </c>
      <c r="D24" s="9" t="s">
        <v>78</v>
      </c>
      <c r="E24" s="19" t="s">
        <v>452</v>
      </c>
      <c r="F24" s="78" t="s">
        <v>12</v>
      </c>
      <c r="G24" s="7">
        <v>6</v>
      </c>
      <c r="H24" s="11" t="s">
        <v>267</v>
      </c>
      <c r="I24" s="12">
        <v>0</v>
      </c>
      <c r="J24" s="11">
        <f t="shared" si="0"/>
        <v>24</v>
      </c>
      <c r="K24" s="59">
        <v>40</v>
      </c>
      <c r="L24" s="60">
        <f t="shared" si="1"/>
        <v>0.6</v>
      </c>
      <c r="M24" s="13" t="s">
        <v>571</v>
      </c>
    </row>
    <row r="25" spans="1:13" ht="15.75">
      <c r="A25" s="7">
        <v>23</v>
      </c>
      <c r="B25" s="180" t="s">
        <v>455</v>
      </c>
      <c r="C25" s="25" t="s">
        <v>456</v>
      </c>
      <c r="D25" s="25" t="s">
        <v>296</v>
      </c>
      <c r="E25" s="19" t="s">
        <v>452</v>
      </c>
      <c r="F25" s="78" t="s">
        <v>12</v>
      </c>
      <c r="G25" s="7">
        <v>6</v>
      </c>
      <c r="H25" s="11" t="s">
        <v>18</v>
      </c>
      <c r="I25" s="12">
        <v>0</v>
      </c>
      <c r="J25" s="11">
        <f t="shared" si="0"/>
        <v>23</v>
      </c>
      <c r="K25" s="59">
        <v>40</v>
      </c>
      <c r="L25" s="60">
        <f t="shared" si="1"/>
        <v>0.57499999999999996</v>
      </c>
      <c r="M25" s="13" t="s">
        <v>571</v>
      </c>
    </row>
    <row r="26" spans="1:13" ht="15.75">
      <c r="A26" s="7">
        <v>24</v>
      </c>
      <c r="B26" s="181" t="s">
        <v>160</v>
      </c>
      <c r="C26" s="181" t="s">
        <v>293</v>
      </c>
      <c r="D26" s="181" t="s">
        <v>95</v>
      </c>
      <c r="E26" s="171" t="s">
        <v>378</v>
      </c>
      <c r="F26" s="79" t="s">
        <v>12</v>
      </c>
      <c r="G26" s="47">
        <v>6</v>
      </c>
      <c r="H26" s="50" t="s">
        <v>37</v>
      </c>
      <c r="I26" s="12">
        <v>0</v>
      </c>
      <c r="J26" s="50">
        <f t="shared" si="0"/>
        <v>22</v>
      </c>
      <c r="K26" s="51">
        <v>40</v>
      </c>
      <c r="L26" s="53">
        <f t="shared" si="1"/>
        <v>0.55000000000000004</v>
      </c>
      <c r="M26" s="13" t="s">
        <v>571</v>
      </c>
    </row>
    <row r="27" spans="1:13" ht="15.75">
      <c r="A27" s="7">
        <v>25</v>
      </c>
      <c r="B27" s="170" t="s">
        <v>136</v>
      </c>
      <c r="C27" s="170" t="s">
        <v>246</v>
      </c>
      <c r="D27" s="170" t="s">
        <v>385</v>
      </c>
      <c r="E27" s="171" t="s">
        <v>378</v>
      </c>
      <c r="F27" s="79" t="s">
        <v>12</v>
      </c>
      <c r="G27" s="47">
        <v>6</v>
      </c>
      <c r="H27" s="50" t="s">
        <v>37</v>
      </c>
      <c r="I27" s="12">
        <v>0</v>
      </c>
      <c r="J27" s="50">
        <f t="shared" si="0"/>
        <v>22</v>
      </c>
      <c r="K27" s="51">
        <v>40</v>
      </c>
      <c r="L27" s="53">
        <f t="shared" si="1"/>
        <v>0.55000000000000004</v>
      </c>
      <c r="M27" s="13" t="s">
        <v>571</v>
      </c>
    </row>
    <row r="28" spans="1:13" ht="15.75">
      <c r="A28" s="7">
        <v>26</v>
      </c>
      <c r="B28" s="182" t="s">
        <v>392</v>
      </c>
      <c r="C28" s="172" t="s">
        <v>393</v>
      </c>
      <c r="D28" s="182" t="s">
        <v>251</v>
      </c>
      <c r="E28" s="171" t="s">
        <v>378</v>
      </c>
      <c r="F28" s="79" t="s">
        <v>12</v>
      </c>
      <c r="G28" s="47">
        <v>6</v>
      </c>
      <c r="H28" s="50" t="s">
        <v>37</v>
      </c>
      <c r="I28" s="12">
        <v>0</v>
      </c>
      <c r="J28" s="50">
        <f t="shared" si="0"/>
        <v>22</v>
      </c>
      <c r="K28" s="51">
        <v>40</v>
      </c>
      <c r="L28" s="53">
        <f t="shared" si="1"/>
        <v>0.55000000000000004</v>
      </c>
      <c r="M28" s="13" t="s">
        <v>571</v>
      </c>
    </row>
    <row r="29" spans="1:13" ht="15.75">
      <c r="A29" s="7">
        <v>27</v>
      </c>
      <c r="B29" s="182" t="s">
        <v>388</v>
      </c>
      <c r="C29" s="182" t="s">
        <v>389</v>
      </c>
      <c r="D29" s="172" t="s">
        <v>390</v>
      </c>
      <c r="E29" s="171" t="s">
        <v>378</v>
      </c>
      <c r="F29" s="79" t="s">
        <v>12</v>
      </c>
      <c r="G29" s="47">
        <v>6</v>
      </c>
      <c r="H29" s="50" t="s">
        <v>273</v>
      </c>
      <c r="I29" s="12">
        <v>0</v>
      </c>
      <c r="J29" s="50">
        <f t="shared" si="0"/>
        <v>20</v>
      </c>
      <c r="K29" s="51">
        <v>40</v>
      </c>
      <c r="L29" s="53">
        <f t="shared" si="1"/>
        <v>0.5</v>
      </c>
      <c r="M29" s="13" t="s">
        <v>571</v>
      </c>
    </row>
    <row r="30" spans="1:13" ht="15.75">
      <c r="A30" s="7">
        <v>28</v>
      </c>
      <c r="B30" s="170" t="s">
        <v>381</v>
      </c>
      <c r="C30" s="170" t="s">
        <v>48</v>
      </c>
      <c r="D30" s="170" t="s">
        <v>44</v>
      </c>
      <c r="E30" s="171" t="s">
        <v>378</v>
      </c>
      <c r="F30" s="47" t="s">
        <v>12</v>
      </c>
      <c r="G30" s="47">
        <v>6</v>
      </c>
      <c r="H30" s="50" t="s">
        <v>273</v>
      </c>
      <c r="I30" s="12">
        <v>0</v>
      </c>
      <c r="J30" s="50">
        <f t="shared" si="0"/>
        <v>20</v>
      </c>
      <c r="K30" s="51">
        <v>40</v>
      </c>
      <c r="L30" s="53">
        <f t="shared" si="1"/>
        <v>0.5</v>
      </c>
      <c r="M30" s="13" t="s">
        <v>571</v>
      </c>
    </row>
    <row r="31" spans="1:13" ht="15.75">
      <c r="A31" s="7">
        <v>29</v>
      </c>
      <c r="B31" s="179" t="s">
        <v>454</v>
      </c>
      <c r="C31" s="179" t="s">
        <v>284</v>
      </c>
      <c r="D31" s="179" t="s">
        <v>165</v>
      </c>
      <c r="E31" s="19" t="s">
        <v>452</v>
      </c>
      <c r="F31" s="7" t="s">
        <v>12</v>
      </c>
      <c r="G31" s="7">
        <v>6</v>
      </c>
      <c r="H31" s="11" t="s">
        <v>273</v>
      </c>
      <c r="I31" s="12">
        <v>0</v>
      </c>
      <c r="J31" s="11">
        <f t="shared" si="0"/>
        <v>20</v>
      </c>
      <c r="K31" s="59">
        <v>40</v>
      </c>
      <c r="L31" s="60">
        <f t="shared" si="1"/>
        <v>0.5</v>
      </c>
      <c r="M31" s="13" t="s">
        <v>571</v>
      </c>
    </row>
    <row r="32" spans="1:13" ht="15.75">
      <c r="A32" s="7">
        <v>30</v>
      </c>
      <c r="B32" s="178" t="s">
        <v>462</v>
      </c>
      <c r="C32" s="9" t="s">
        <v>246</v>
      </c>
      <c r="D32" s="178" t="s">
        <v>121</v>
      </c>
      <c r="E32" s="19" t="s">
        <v>452</v>
      </c>
      <c r="F32" s="7" t="s">
        <v>12</v>
      </c>
      <c r="G32" s="7">
        <v>6</v>
      </c>
      <c r="H32" s="11" t="s">
        <v>273</v>
      </c>
      <c r="I32" s="12">
        <v>0</v>
      </c>
      <c r="J32" s="11">
        <f t="shared" si="0"/>
        <v>20</v>
      </c>
      <c r="K32" s="59">
        <v>40</v>
      </c>
      <c r="L32" s="60">
        <f t="shared" si="1"/>
        <v>0.5</v>
      </c>
      <c r="M32" s="13" t="s">
        <v>571</v>
      </c>
    </row>
    <row r="33" spans="1:13" ht="15.75">
      <c r="A33" s="7">
        <v>31</v>
      </c>
      <c r="B33" s="183" t="s">
        <v>504</v>
      </c>
      <c r="C33" s="183" t="s">
        <v>87</v>
      </c>
      <c r="D33" s="154" t="s">
        <v>61</v>
      </c>
      <c r="E33" s="74" t="s">
        <v>452</v>
      </c>
      <c r="F33" s="116" t="s">
        <v>12</v>
      </c>
      <c r="G33" s="164">
        <v>7</v>
      </c>
      <c r="H33" s="124" t="s">
        <v>213</v>
      </c>
      <c r="I33" s="165">
        <v>90</v>
      </c>
      <c r="J33" s="124">
        <f t="shared" si="0"/>
        <v>124</v>
      </c>
      <c r="K33" s="126">
        <v>143</v>
      </c>
      <c r="L33" s="167">
        <f t="shared" si="1"/>
        <v>0.86713286713286708</v>
      </c>
      <c r="M33" s="167" t="s">
        <v>572</v>
      </c>
    </row>
    <row r="34" spans="1:13" ht="15.75">
      <c r="A34" s="7">
        <v>32</v>
      </c>
      <c r="B34" s="183" t="s">
        <v>497</v>
      </c>
      <c r="C34" s="183" t="s">
        <v>498</v>
      </c>
      <c r="D34" s="154" t="s">
        <v>499</v>
      </c>
      <c r="E34" s="74" t="s">
        <v>452</v>
      </c>
      <c r="F34" s="116" t="s">
        <v>12</v>
      </c>
      <c r="G34" s="164">
        <v>7</v>
      </c>
      <c r="H34" s="124" t="s">
        <v>248</v>
      </c>
      <c r="I34" s="165">
        <v>90</v>
      </c>
      <c r="J34" s="124">
        <f t="shared" si="0"/>
        <v>123</v>
      </c>
      <c r="K34" s="126">
        <v>143</v>
      </c>
      <c r="L34" s="167">
        <f t="shared" si="1"/>
        <v>0.8601398601398601</v>
      </c>
      <c r="M34" s="167" t="s">
        <v>572</v>
      </c>
    </row>
    <row r="35" spans="1:13" ht="15.75">
      <c r="A35" s="7">
        <v>33</v>
      </c>
      <c r="B35" s="18" t="s">
        <v>496</v>
      </c>
      <c r="C35" s="25" t="s">
        <v>456</v>
      </c>
      <c r="D35" s="25" t="s">
        <v>121</v>
      </c>
      <c r="E35" s="19" t="s">
        <v>452</v>
      </c>
      <c r="F35" s="7" t="s">
        <v>12</v>
      </c>
      <c r="G35" s="20">
        <v>7</v>
      </c>
      <c r="H35" s="102" t="s">
        <v>256</v>
      </c>
      <c r="I35" s="103">
        <v>78</v>
      </c>
      <c r="J35" s="102">
        <f t="shared" si="0"/>
        <v>109</v>
      </c>
      <c r="K35" s="105">
        <v>143</v>
      </c>
      <c r="L35" s="106">
        <f t="shared" si="1"/>
        <v>0.76223776223776218</v>
      </c>
      <c r="M35" s="167" t="s">
        <v>572</v>
      </c>
    </row>
    <row r="36" spans="1:13" ht="15.75">
      <c r="A36" s="7">
        <v>34</v>
      </c>
      <c r="B36" s="178" t="s">
        <v>494</v>
      </c>
      <c r="C36" s="178" t="s">
        <v>281</v>
      </c>
      <c r="D36" s="178" t="s">
        <v>121</v>
      </c>
      <c r="E36" s="19" t="s">
        <v>452</v>
      </c>
      <c r="F36" s="7" t="s">
        <v>12</v>
      </c>
      <c r="G36" s="20">
        <v>7</v>
      </c>
      <c r="H36" s="102" t="s">
        <v>236</v>
      </c>
      <c r="I36" s="103">
        <v>75</v>
      </c>
      <c r="J36" s="102">
        <f t="shared" si="0"/>
        <v>104</v>
      </c>
      <c r="K36" s="105">
        <v>143</v>
      </c>
      <c r="L36" s="106">
        <f t="shared" si="1"/>
        <v>0.72727272727272729</v>
      </c>
      <c r="M36" s="167" t="s">
        <v>572</v>
      </c>
    </row>
    <row r="37" spans="1:13" ht="15.75">
      <c r="A37" s="7">
        <v>35</v>
      </c>
      <c r="B37" s="178" t="s">
        <v>502</v>
      </c>
      <c r="C37" s="178" t="s">
        <v>293</v>
      </c>
      <c r="D37" s="178" t="s">
        <v>88</v>
      </c>
      <c r="E37" s="19" t="s">
        <v>452</v>
      </c>
      <c r="F37" s="78" t="s">
        <v>12</v>
      </c>
      <c r="G37" s="20">
        <v>7</v>
      </c>
      <c r="H37" s="102" t="s">
        <v>154</v>
      </c>
      <c r="I37" s="103">
        <v>79</v>
      </c>
      <c r="J37" s="102">
        <f t="shared" si="0"/>
        <v>104</v>
      </c>
      <c r="K37" s="105">
        <v>143</v>
      </c>
      <c r="L37" s="106">
        <f t="shared" si="1"/>
        <v>0.72727272727272729</v>
      </c>
      <c r="M37" s="167" t="s">
        <v>572</v>
      </c>
    </row>
    <row r="38" spans="1:13" ht="15.75">
      <c r="A38" s="7">
        <v>36</v>
      </c>
      <c r="B38" s="184" t="s">
        <v>195</v>
      </c>
      <c r="C38" s="184" t="s">
        <v>106</v>
      </c>
      <c r="D38" s="184" t="s">
        <v>69</v>
      </c>
      <c r="E38" s="19" t="s">
        <v>198</v>
      </c>
      <c r="F38" s="121" t="s">
        <v>12</v>
      </c>
      <c r="G38" s="115">
        <v>7</v>
      </c>
      <c r="H38" s="130" t="s">
        <v>196</v>
      </c>
      <c r="I38" s="137">
        <v>60</v>
      </c>
      <c r="J38" s="130">
        <f t="shared" si="0"/>
        <v>99</v>
      </c>
      <c r="K38" s="137">
        <v>143</v>
      </c>
      <c r="L38" s="140">
        <f t="shared" si="1"/>
        <v>0.69230769230769229</v>
      </c>
      <c r="M38" s="13" t="s">
        <v>571</v>
      </c>
    </row>
    <row r="39" spans="1:13" ht="15.75">
      <c r="A39" s="7">
        <v>37</v>
      </c>
      <c r="B39" s="25" t="s">
        <v>495</v>
      </c>
      <c r="C39" s="25" t="s">
        <v>281</v>
      </c>
      <c r="D39" s="25" t="s">
        <v>276</v>
      </c>
      <c r="E39" s="19" t="s">
        <v>452</v>
      </c>
      <c r="F39" s="78" t="s">
        <v>12</v>
      </c>
      <c r="G39" s="20">
        <v>7</v>
      </c>
      <c r="H39" s="102" t="s">
        <v>228</v>
      </c>
      <c r="I39" s="103">
        <v>63</v>
      </c>
      <c r="J39" s="102">
        <f t="shared" si="0"/>
        <v>90</v>
      </c>
      <c r="K39" s="105">
        <v>143</v>
      </c>
      <c r="L39" s="106">
        <f t="shared" si="1"/>
        <v>0.62937062937062938</v>
      </c>
      <c r="M39" s="13" t="s">
        <v>571</v>
      </c>
    </row>
    <row r="40" spans="1:13" ht="15.75">
      <c r="A40" s="7">
        <v>38</v>
      </c>
      <c r="B40" s="18" t="s">
        <v>503</v>
      </c>
      <c r="C40" s="25" t="s">
        <v>250</v>
      </c>
      <c r="D40" s="25" t="s">
        <v>370</v>
      </c>
      <c r="E40" s="19" t="s">
        <v>452</v>
      </c>
      <c r="F40" s="78" t="s">
        <v>12</v>
      </c>
      <c r="G40" s="20">
        <v>7</v>
      </c>
      <c r="H40" s="102" t="s">
        <v>279</v>
      </c>
      <c r="I40" s="103">
        <v>63</v>
      </c>
      <c r="J40" s="102">
        <f t="shared" si="0"/>
        <v>84</v>
      </c>
      <c r="K40" s="105">
        <v>143</v>
      </c>
      <c r="L40" s="106">
        <f t="shared" si="1"/>
        <v>0.58741258741258739</v>
      </c>
      <c r="M40" s="13" t="s">
        <v>571</v>
      </c>
    </row>
    <row r="41" spans="1:13" ht="15.75">
      <c r="A41" s="7">
        <v>39</v>
      </c>
      <c r="B41" s="185" t="s">
        <v>192</v>
      </c>
      <c r="C41" s="173" t="s">
        <v>145</v>
      </c>
      <c r="D41" s="185" t="s">
        <v>40</v>
      </c>
      <c r="E41" s="19" t="s">
        <v>198</v>
      </c>
      <c r="F41" s="121" t="s">
        <v>12</v>
      </c>
      <c r="G41" s="115">
        <v>7</v>
      </c>
      <c r="H41" s="130" t="s">
        <v>193</v>
      </c>
      <c r="I41" s="137">
        <v>50</v>
      </c>
      <c r="J41" s="130">
        <f t="shared" si="0"/>
        <v>82</v>
      </c>
      <c r="K41" s="137">
        <v>143</v>
      </c>
      <c r="L41" s="140">
        <f t="shared" si="1"/>
        <v>0.57342657342657344</v>
      </c>
      <c r="M41" s="13" t="s">
        <v>571</v>
      </c>
    </row>
    <row r="42" spans="1:13" ht="15.75">
      <c r="A42" s="7">
        <v>40</v>
      </c>
      <c r="B42" s="178" t="s">
        <v>501</v>
      </c>
      <c r="C42" s="9" t="s">
        <v>475</v>
      </c>
      <c r="D42" s="178" t="s">
        <v>88</v>
      </c>
      <c r="E42" s="19" t="s">
        <v>452</v>
      </c>
      <c r="F42" s="7" t="s">
        <v>12</v>
      </c>
      <c r="G42" s="20">
        <v>7</v>
      </c>
      <c r="H42" s="102" t="s">
        <v>282</v>
      </c>
      <c r="I42" s="103">
        <v>63</v>
      </c>
      <c r="J42" s="102">
        <f t="shared" si="0"/>
        <v>82</v>
      </c>
      <c r="K42" s="105">
        <v>143</v>
      </c>
      <c r="L42" s="106">
        <f t="shared" si="1"/>
        <v>0.57342657342657344</v>
      </c>
      <c r="M42" s="13" t="s">
        <v>571</v>
      </c>
    </row>
    <row r="43" spans="1:13" ht="15.75">
      <c r="A43" s="7">
        <v>41</v>
      </c>
      <c r="B43" s="178" t="s">
        <v>500</v>
      </c>
      <c r="C43" s="178" t="s">
        <v>464</v>
      </c>
      <c r="D43" s="178" t="s">
        <v>25</v>
      </c>
      <c r="E43" s="19" t="s">
        <v>452</v>
      </c>
      <c r="F43" s="7" t="s">
        <v>12</v>
      </c>
      <c r="G43" s="20">
        <v>7</v>
      </c>
      <c r="H43" s="102" t="s">
        <v>37</v>
      </c>
      <c r="I43" s="103">
        <v>46</v>
      </c>
      <c r="J43" s="102">
        <f t="shared" si="0"/>
        <v>68</v>
      </c>
      <c r="K43" s="105">
        <v>143</v>
      </c>
      <c r="L43" s="106">
        <f t="shared" si="1"/>
        <v>0.47552447552447552</v>
      </c>
      <c r="M43" s="106" t="s">
        <v>573</v>
      </c>
    </row>
    <row r="44" spans="1:13" ht="15.75">
      <c r="A44" s="7">
        <v>42</v>
      </c>
      <c r="B44" s="186" t="s">
        <v>552</v>
      </c>
      <c r="C44" s="186" t="s">
        <v>48</v>
      </c>
      <c r="D44" s="65" t="s">
        <v>72</v>
      </c>
      <c r="E44" s="83" t="s">
        <v>533</v>
      </c>
      <c r="F44" s="122" t="s">
        <v>12</v>
      </c>
      <c r="G44" s="63">
        <v>8</v>
      </c>
      <c r="H44" s="67" t="s">
        <v>256</v>
      </c>
      <c r="I44" s="68">
        <v>89</v>
      </c>
      <c r="J44" s="67">
        <f t="shared" si="0"/>
        <v>120</v>
      </c>
      <c r="K44" s="68">
        <v>143</v>
      </c>
      <c r="L44" s="69">
        <f t="shared" si="1"/>
        <v>0.83916083916083917</v>
      </c>
      <c r="M44" s="69" t="s">
        <v>569</v>
      </c>
    </row>
    <row r="45" spans="1:13" ht="15.75">
      <c r="A45" s="7">
        <v>43</v>
      </c>
      <c r="B45" s="174" t="s">
        <v>202</v>
      </c>
      <c r="C45" s="174" t="s">
        <v>203</v>
      </c>
      <c r="D45" s="174" t="s">
        <v>40</v>
      </c>
      <c r="E45" s="82" t="s">
        <v>198</v>
      </c>
      <c r="F45" s="121" t="s">
        <v>12</v>
      </c>
      <c r="G45" s="115">
        <v>8</v>
      </c>
      <c r="H45" s="130" t="s">
        <v>204</v>
      </c>
      <c r="I45" s="137">
        <v>76</v>
      </c>
      <c r="J45" s="130">
        <f t="shared" si="0"/>
        <v>117</v>
      </c>
      <c r="K45" s="30">
        <v>143</v>
      </c>
      <c r="L45" s="140">
        <f t="shared" si="1"/>
        <v>0.81818181818181823</v>
      </c>
      <c r="M45" s="69" t="s">
        <v>569</v>
      </c>
    </row>
    <row r="46" spans="1:13" ht="15.75">
      <c r="A46" s="7">
        <v>44</v>
      </c>
      <c r="B46" s="25" t="s">
        <v>497</v>
      </c>
      <c r="C46" s="25" t="s">
        <v>513</v>
      </c>
      <c r="D46" s="25" t="s">
        <v>499</v>
      </c>
      <c r="E46" s="82" t="s">
        <v>452</v>
      </c>
      <c r="F46" s="78" t="s">
        <v>12</v>
      </c>
      <c r="G46" s="7">
        <v>8</v>
      </c>
      <c r="H46" s="11" t="s">
        <v>228</v>
      </c>
      <c r="I46" s="12">
        <v>90</v>
      </c>
      <c r="J46" s="11">
        <f t="shared" si="0"/>
        <v>117</v>
      </c>
      <c r="K46" s="30">
        <v>143</v>
      </c>
      <c r="L46" s="13">
        <f t="shared" si="1"/>
        <v>0.81818181818181823</v>
      </c>
      <c r="M46" s="69" t="s">
        <v>569</v>
      </c>
    </row>
    <row r="47" spans="1:13" ht="15.75">
      <c r="A47" s="7">
        <v>45</v>
      </c>
      <c r="B47" s="18" t="s">
        <v>506</v>
      </c>
      <c r="C47" s="178" t="s">
        <v>507</v>
      </c>
      <c r="D47" s="178" t="s">
        <v>91</v>
      </c>
      <c r="E47" s="82" t="s">
        <v>452</v>
      </c>
      <c r="F47" s="78" t="s">
        <v>12</v>
      </c>
      <c r="G47" s="7">
        <v>8</v>
      </c>
      <c r="H47" s="11" t="s">
        <v>18</v>
      </c>
      <c r="I47" s="12">
        <v>86</v>
      </c>
      <c r="J47" s="11">
        <f t="shared" si="0"/>
        <v>109</v>
      </c>
      <c r="K47" s="30">
        <v>143</v>
      </c>
      <c r="L47" s="13">
        <f t="shared" si="1"/>
        <v>0.76223776223776218</v>
      </c>
      <c r="M47" s="69" t="s">
        <v>569</v>
      </c>
    </row>
    <row r="48" spans="1:13" ht="15.75">
      <c r="A48" s="7">
        <v>46</v>
      </c>
      <c r="B48" s="25" t="s">
        <v>519</v>
      </c>
      <c r="C48" s="25" t="s">
        <v>343</v>
      </c>
      <c r="D48" s="25" t="s">
        <v>225</v>
      </c>
      <c r="E48" s="82" t="s">
        <v>452</v>
      </c>
      <c r="F48" s="78" t="s">
        <v>12</v>
      </c>
      <c r="G48" s="7">
        <v>8</v>
      </c>
      <c r="H48" s="11" t="s">
        <v>18</v>
      </c>
      <c r="I48" s="12">
        <v>74</v>
      </c>
      <c r="J48" s="11">
        <f t="shared" si="0"/>
        <v>97</v>
      </c>
      <c r="K48" s="30">
        <v>143</v>
      </c>
      <c r="L48" s="13">
        <f t="shared" si="1"/>
        <v>0.67832167832167833</v>
      </c>
      <c r="M48" s="13" t="s">
        <v>571</v>
      </c>
    </row>
    <row r="49" spans="1:13" ht="15.75">
      <c r="A49" s="7">
        <v>47</v>
      </c>
      <c r="B49" s="25" t="s">
        <v>512</v>
      </c>
      <c r="C49" s="25" t="s">
        <v>27</v>
      </c>
      <c r="D49" s="25" t="s">
        <v>11</v>
      </c>
      <c r="E49" s="82" t="s">
        <v>452</v>
      </c>
      <c r="F49" s="78" t="s">
        <v>12</v>
      </c>
      <c r="G49" s="7">
        <v>8</v>
      </c>
      <c r="H49" s="11" t="s">
        <v>18</v>
      </c>
      <c r="I49" s="12">
        <v>73</v>
      </c>
      <c r="J49" s="11">
        <f t="shared" si="0"/>
        <v>96</v>
      </c>
      <c r="K49" s="30">
        <v>143</v>
      </c>
      <c r="L49" s="13">
        <f t="shared" si="1"/>
        <v>0.67132867132867136</v>
      </c>
      <c r="M49" s="13" t="s">
        <v>571</v>
      </c>
    </row>
    <row r="50" spans="1:13" ht="15.75">
      <c r="A50" s="7">
        <v>48</v>
      </c>
      <c r="B50" s="187" t="s">
        <v>188</v>
      </c>
      <c r="C50" s="187" t="s">
        <v>189</v>
      </c>
      <c r="D50" s="175" t="s">
        <v>78</v>
      </c>
      <c r="E50" s="80" t="s">
        <v>181</v>
      </c>
      <c r="F50" s="149" t="s">
        <v>12</v>
      </c>
      <c r="G50" s="26" t="s">
        <v>13</v>
      </c>
      <c r="H50" s="29" t="s">
        <v>41</v>
      </c>
      <c r="I50" s="30">
        <v>80</v>
      </c>
      <c r="J50" s="29">
        <f t="shared" si="0"/>
        <v>95</v>
      </c>
      <c r="K50" s="30">
        <v>143</v>
      </c>
      <c r="L50" s="31">
        <f t="shared" si="1"/>
        <v>0.66433566433566438</v>
      </c>
      <c r="M50" s="13" t="s">
        <v>571</v>
      </c>
    </row>
    <row r="51" spans="1:13" ht="15.75">
      <c r="A51" s="7">
        <v>49</v>
      </c>
      <c r="B51" s="174" t="s">
        <v>199</v>
      </c>
      <c r="C51" s="174" t="s">
        <v>200</v>
      </c>
      <c r="D51" s="174" t="s">
        <v>201</v>
      </c>
      <c r="E51" s="155" t="s">
        <v>198</v>
      </c>
      <c r="F51" s="121" t="s">
        <v>12</v>
      </c>
      <c r="G51" s="115">
        <v>8</v>
      </c>
      <c r="H51" s="130" t="s">
        <v>196</v>
      </c>
      <c r="I51" s="137">
        <v>55</v>
      </c>
      <c r="J51" s="130">
        <f t="shared" si="0"/>
        <v>94</v>
      </c>
      <c r="K51" s="30">
        <v>143</v>
      </c>
      <c r="L51" s="140">
        <f t="shared" si="1"/>
        <v>0.65734265734265729</v>
      </c>
      <c r="M51" s="13" t="s">
        <v>571</v>
      </c>
    </row>
    <row r="52" spans="1:13" ht="15.75">
      <c r="A52" s="7">
        <v>50</v>
      </c>
      <c r="B52" s="176" t="s">
        <v>182</v>
      </c>
      <c r="C52" s="176" t="s">
        <v>183</v>
      </c>
      <c r="D52" s="175" t="s">
        <v>184</v>
      </c>
      <c r="E52" s="80" t="s">
        <v>181</v>
      </c>
      <c r="F52" s="149" t="s">
        <v>12</v>
      </c>
      <c r="G52" s="26" t="s">
        <v>13</v>
      </c>
      <c r="H52" s="29" t="s">
        <v>140</v>
      </c>
      <c r="I52" s="30">
        <v>80</v>
      </c>
      <c r="J52" s="29">
        <f t="shared" si="0"/>
        <v>93</v>
      </c>
      <c r="K52" s="30">
        <v>143</v>
      </c>
      <c r="L52" s="31">
        <f t="shared" si="1"/>
        <v>0.65034965034965031</v>
      </c>
      <c r="M52" s="13" t="s">
        <v>571</v>
      </c>
    </row>
    <row r="53" spans="1:13" ht="15.75">
      <c r="A53" s="7">
        <v>51</v>
      </c>
      <c r="B53" s="178" t="s">
        <v>505</v>
      </c>
      <c r="C53" s="178" t="s">
        <v>293</v>
      </c>
      <c r="D53" s="178" t="s">
        <v>44</v>
      </c>
      <c r="E53" s="82" t="s">
        <v>452</v>
      </c>
      <c r="F53" s="78" t="s">
        <v>12</v>
      </c>
      <c r="G53" s="7">
        <v>8</v>
      </c>
      <c r="H53" s="11" t="s">
        <v>221</v>
      </c>
      <c r="I53" s="12">
        <v>65</v>
      </c>
      <c r="J53" s="11">
        <f t="shared" si="0"/>
        <v>93</v>
      </c>
      <c r="K53" s="30">
        <v>143</v>
      </c>
      <c r="L53" s="13">
        <f t="shared" si="1"/>
        <v>0.65034965034965031</v>
      </c>
      <c r="M53" s="13" t="s">
        <v>571</v>
      </c>
    </row>
    <row r="54" spans="1:13" ht="15.75">
      <c r="A54" s="7">
        <v>52</v>
      </c>
      <c r="B54" s="178" t="s">
        <v>340</v>
      </c>
      <c r="C54" s="9" t="s">
        <v>456</v>
      </c>
      <c r="D54" s="178" t="s">
        <v>201</v>
      </c>
      <c r="E54" s="82" t="s">
        <v>452</v>
      </c>
      <c r="F54" s="78" t="s">
        <v>12</v>
      </c>
      <c r="G54" s="7">
        <v>8</v>
      </c>
      <c r="H54" s="11" t="s">
        <v>176</v>
      </c>
      <c r="I54" s="12">
        <v>75</v>
      </c>
      <c r="J54" s="11">
        <f t="shared" si="0"/>
        <v>91</v>
      </c>
      <c r="K54" s="30">
        <v>143</v>
      </c>
      <c r="L54" s="13">
        <f t="shared" si="1"/>
        <v>0.63636363636363635</v>
      </c>
      <c r="M54" s="13" t="s">
        <v>571</v>
      </c>
    </row>
    <row r="55" spans="1:13" ht="15.75">
      <c r="A55" s="7">
        <v>53</v>
      </c>
      <c r="B55" s="186" t="s">
        <v>554</v>
      </c>
      <c r="C55" s="65" t="s">
        <v>319</v>
      </c>
      <c r="D55" s="186" t="s">
        <v>69</v>
      </c>
      <c r="E55" s="83" t="s">
        <v>533</v>
      </c>
      <c r="F55" s="122" t="s">
        <v>12</v>
      </c>
      <c r="G55" s="63">
        <v>8</v>
      </c>
      <c r="H55" s="67" t="s">
        <v>256</v>
      </c>
      <c r="I55" s="68">
        <v>60</v>
      </c>
      <c r="J55" s="67">
        <f t="shared" si="0"/>
        <v>91</v>
      </c>
      <c r="K55" s="68">
        <v>143</v>
      </c>
      <c r="L55" s="69">
        <f t="shared" si="1"/>
        <v>0.63636363636363635</v>
      </c>
      <c r="M55" s="13" t="s">
        <v>571</v>
      </c>
    </row>
    <row r="56" spans="1:13" ht="15.75">
      <c r="A56" s="7">
        <v>54</v>
      </c>
      <c r="B56" s="177" t="s">
        <v>547</v>
      </c>
      <c r="C56" s="177" t="s">
        <v>548</v>
      </c>
      <c r="D56" s="177" t="s">
        <v>78</v>
      </c>
      <c r="E56" s="83" t="s">
        <v>533</v>
      </c>
      <c r="F56" s="122" t="s">
        <v>12</v>
      </c>
      <c r="G56" s="63">
        <v>8</v>
      </c>
      <c r="H56" s="67" t="s">
        <v>154</v>
      </c>
      <c r="I56" s="68">
        <v>62</v>
      </c>
      <c r="J56" s="67">
        <f t="shared" si="0"/>
        <v>87</v>
      </c>
      <c r="K56" s="68">
        <v>143</v>
      </c>
      <c r="L56" s="69">
        <f t="shared" si="1"/>
        <v>0.60839160839160844</v>
      </c>
      <c r="M56" s="13" t="s">
        <v>571</v>
      </c>
    </row>
    <row r="57" spans="1:13" ht="15.75">
      <c r="A57" s="7">
        <v>55</v>
      </c>
      <c r="B57" s="177" t="s">
        <v>553</v>
      </c>
      <c r="C57" s="177" t="s">
        <v>180</v>
      </c>
      <c r="D57" s="177" t="s">
        <v>175</v>
      </c>
      <c r="E57" s="83" t="s">
        <v>533</v>
      </c>
      <c r="F57" s="122" t="s">
        <v>12</v>
      </c>
      <c r="G57" s="63">
        <v>8</v>
      </c>
      <c r="H57" s="67" t="s">
        <v>29</v>
      </c>
      <c r="I57" s="68">
        <v>72</v>
      </c>
      <c r="J57" s="67">
        <f t="shared" si="0"/>
        <v>82</v>
      </c>
      <c r="K57" s="68">
        <v>143</v>
      </c>
      <c r="L57" s="69">
        <f t="shared" si="1"/>
        <v>0.57342657342657344</v>
      </c>
      <c r="M57" s="13" t="s">
        <v>571</v>
      </c>
    </row>
    <row r="58" spans="1:13" ht="15.75">
      <c r="A58" s="7">
        <v>56</v>
      </c>
      <c r="B58" s="177" t="s">
        <v>549</v>
      </c>
      <c r="C58" s="177" t="s">
        <v>272</v>
      </c>
      <c r="D58" s="177" t="s">
        <v>201</v>
      </c>
      <c r="E58" s="83" t="s">
        <v>533</v>
      </c>
      <c r="F58" s="122" t="s">
        <v>12</v>
      </c>
      <c r="G58" s="63">
        <v>8</v>
      </c>
      <c r="H58" s="67" t="s">
        <v>73</v>
      </c>
      <c r="I58" s="68">
        <v>68</v>
      </c>
      <c r="J58" s="67">
        <f t="shared" si="0"/>
        <v>76</v>
      </c>
      <c r="K58" s="68">
        <v>143</v>
      </c>
      <c r="L58" s="69">
        <f t="shared" si="1"/>
        <v>0.53146853146853146</v>
      </c>
      <c r="M58" s="13" t="s">
        <v>571</v>
      </c>
    </row>
    <row r="59" spans="1:13" ht="15.75">
      <c r="A59" s="7">
        <v>57</v>
      </c>
      <c r="B59" s="178" t="s">
        <v>245</v>
      </c>
      <c r="C59" s="178" t="s">
        <v>246</v>
      </c>
      <c r="D59" s="9" t="s">
        <v>247</v>
      </c>
      <c r="E59" s="82" t="s">
        <v>220</v>
      </c>
      <c r="F59" s="78" t="s">
        <v>12</v>
      </c>
      <c r="G59" s="7">
        <v>8</v>
      </c>
      <c r="H59" s="11" t="s">
        <v>248</v>
      </c>
      <c r="I59" s="12">
        <v>38</v>
      </c>
      <c r="J59" s="11">
        <f t="shared" si="0"/>
        <v>71</v>
      </c>
      <c r="K59" s="12">
        <v>143</v>
      </c>
      <c r="L59" s="13">
        <f t="shared" si="1"/>
        <v>0.49650349650349651</v>
      </c>
      <c r="M59" s="13" t="s">
        <v>571</v>
      </c>
    </row>
    <row r="60" spans="1:13" ht="15.75">
      <c r="A60" s="7">
        <v>58</v>
      </c>
      <c r="B60" s="186" t="s">
        <v>550</v>
      </c>
      <c r="C60" s="186" t="s">
        <v>551</v>
      </c>
      <c r="D60" s="65" t="s">
        <v>201</v>
      </c>
      <c r="E60" s="83" t="s">
        <v>533</v>
      </c>
      <c r="F60" s="122" t="s">
        <v>12</v>
      </c>
      <c r="G60" s="63">
        <v>8</v>
      </c>
      <c r="H60" s="67" t="s">
        <v>273</v>
      </c>
      <c r="I60" s="68">
        <v>51</v>
      </c>
      <c r="J60" s="67">
        <f t="shared" si="0"/>
        <v>71</v>
      </c>
      <c r="K60" s="68">
        <v>143</v>
      </c>
      <c r="L60" s="69">
        <f t="shared" si="1"/>
        <v>0.49650349650349651</v>
      </c>
      <c r="M60" s="13" t="s">
        <v>571</v>
      </c>
    </row>
    <row r="61" spans="1:13" ht="15.75">
      <c r="A61" s="7">
        <v>59</v>
      </c>
      <c r="B61" s="178" t="s">
        <v>249</v>
      </c>
      <c r="C61" s="178" t="s">
        <v>250</v>
      </c>
      <c r="D61" s="9" t="s">
        <v>251</v>
      </c>
      <c r="E61" s="82" t="s">
        <v>220</v>
      </c>
      <c r="F61" s="78" t="s">
        <v>12</v>
      </c>
      <c r="G61" s="7">
        <v>8</v>
      </c>
      <c r="H61" s="11" t="s">
        <v>248</v>
      </c>
      <c r="I61" s="12">
        <v>37</v>
      </c>
      <c r="J61" s="11">
        <f t="shared" si="0"/>
        <v>70</v>
      </c>
      <c r="K61" s="12">
        <v>143</v>
      </c>
      <c r="L61" s="13">
        <f t="shared" si="1"/>
        <v>0.48951048951048953</v>
      </c>
      <c r="M61" s="13" t="s">
        <v>574</v>
      </c>
    </row>
    <row r="62" spans="1:13" ht="15.75">
      <c r="A62" s="7">
        <v>60</v>
      </c>
      <c r="B62" s="178" t="s">
        <v>253</v>
      </c>
      <c r="C62" s="9" t="s">
        <v>254</v>
      </c>
      <c r="D62" s="178" t="s">
        <v>255</v>
      </c>
      <c r="E62" s="82" t="s">
        <v>220</v>
      </c>
      <c r="F62" s="78" t="s">
        <v>12</v>
      </c>
      <c r="G62" s="7">
        <v>8</v>
      </c>
      <c r="H62" s="11" t="s">
        <v>256</v>
      </c>
      <c r="I62" s="12">
        <v>38</v>
      </c>
      <c r="J62" s="11">
        <f t="shared" si="0"/>
        <v>69</v>
      </c>
      <c r="K62" s="12">
        <v>143</v>
      </c>
      <c r="L62" s="13">
        <f t="shared" si="1"/>
        <v>0.4825174825174825</v>
      </c>
      <c r="M62" s="13" t="s">
        <v>574</v>
      </c>
    </row>
    <row r="63" spans="1:13" ht="15.75">
      <c r="A63" s="7">
        <v>61</v>
      </c>
      <c r="B63" s="18" t="s">
        <v>469</v>
      </c>
      <c r="C63" s="25" t="s">
        <v>319</v>
      </c>
      <c r="D63" s="25" t="s">
        <v>518</v>
      </c>
      <c r="E63" s="82" t="s">
        <v>452</v>
      </c>
      <c r="F63" s="78" t="s">
        <v>12</v>
      </c>
      <c r="G63" s="7">
        <v>8</v>
      </c>
      <c r="H63" s="11" t="s">
        <v>51</v>
      </c>
      <c r="I63" s="12">
        <v>54</v>
      </c>
      <c r="J63" s="11">
        <f t="shared" si="0"/>
        <v>68</v>
      </c>
      <c r="K63" s="30">
        <v>143</v>
      </c>
      <c r="L63" s="13">
        <f t="shared" si="1"/>
        <v>0.47552447552447552</v>
      </c>
      <c r="M63" s="13" t="s">
        <v>574</v>
      </c>
    </row>
    <row r="64" spans="1:13" ht="15.75">
      <c r="A64" s="7">
        <v>62</v>
      </c>
      <c r="B64" s="25" t="s">
        <v>252</v>
      </c>
      <c r="C64" s="25" t="s">
        <v>87</v>
      </c>
      <c r="D64" s="25" t="s">
        <v>78</v>
      </c>
      <c r="E64" s="82" t="s">
        <v>220</v>
      </c>
      <c r="F64" s="7" t="s">
        <v>12</v>
      </c>
      <c r="G64" s="7">
        <v>8</v>
      </c>
      <c r="H64" s="11" t="s">
        <v>248</v>
      </c>
      <c r="I64" s="12">
        <v>34</v>
      </c>
      <c r="J64" s="11">
        <f t="shared" si="0"/>
        <v>67</v>
      </c>
      <c r="K64" s="12">
        <v>143</v>
      </c>
      <c r="L64" s="13">
        <f t="shared" si="1"/>
        <v>0.46853146853146854</v>
      </c>
      <c r="M64" s="13" t="s">
        <v>574</v>
      </c>
    </row>
    <row r="65" spans="1:13" ht="15.75">
      <c r="A65" s="7">
        <v>63</v>
      </c>
      <c r="B65" s="18" t="s">
        <v>508</v>
      </c>
      <c r="C65" s="178" t="s">
        <v>145</v>
      </c>
      <c r="D65" s="178" t="s">
        <v>64</v>
      </c>
      <c r="E65" s="82" t="s">
        <v>452</v>
      </c>
      <c r="F65" s="7" t="s">
        <v>12</v>
      </c>
      <c r="G65" s="7">
        <v>8</v>
      </c>
      <c r="H65" s="11" t="s">
        <v>51</v>
      </c>
      <c r="I65" s="12">
        <v>53</v>
      </c>
      <c r="J65" s="11">
        <f t="shared" si="0"/>
        <v>67</v>
      </c>
      <c r="K65" s="30">
        <v>143</v>
      </c>
      <c r="L65" s="13">
        <f t="shared" si="1"/>
        <v>0.46853146853146854</v>
      </c>
      <c r="M65" s="13" t="s">
        <v>574</v>
      </c>
    </row>
    <row r="66" spans="1:13" ht="15.75">
      <c r="A66" s="7">
        <v>64</v>
      </c>
      <c r="B66" s="18" t="s">
        <v>509</v>
      </c>
      <c r="C66" s="178" t="s">
        <v>510</v>
      </c>
      <c r="D66" s="178" t="s">
        <v>511</v>
      </c>
      <c r="E66" s="82" t="s">
        <v>452</v>
      </c>
      <c r="F66" s="7" t="s">
        <v>12</v>
      </c>
      <c r="G66" s="7">
        <v>8</v>
      </c>
      <c r="H66" s="11" t="s">
        <v>51</v>
      </c>
      <c r="I66" s="12">
        <v>52</v>
      </c>
      <c r="J66" s="11">
        <f t="shared" si="0"/>
        <v>66</v>
      </c>
      <c r="K66" s="30">
        <v>143</v>
      </c>
      <c r="L66" s="13">
        <f t="shared" si="1"/>
        <v>0.46153846153846156</v>
      </c>
      <c r="M66" s="13" t="s">
        <v>574</v>
      </c>
    </row>
    <row r="67" spans="1:13" ht="15.75">
      <c r="A67" s="7">
        <v>65</v>
      </c>
      <c r="B67" s="177" t="s">
        <v>544</v>
      </c>
      <c r="C67" s="177" t="s">
        <v>545</v>
      </c>
      <c r="D67" s="177" t="s">
        <v>11</v>
      </c>
      <c r="E67" s="83" t="s">
        <v>533</v>
      </c>
      <c r="F67" s="63" t="s">
        <v>12</v>
      </c>
      <c r="G67" s="63">
        <v>8</v>
      </c>
      <c r="H67" s="67" t="s">
        <v>176</v>
      </c>
      <c r="I67" s="68">
        <v>50</v>
      </c>
      <c r="J67" s="67" t="s">
        <v>546</v>
      </c>
      <c r="K67" s="68">
        <v>143</v>
      </c>
      <c r="L67" s="69">
        <f t="shared" ref="L67:L98" si="2">J67/K67</f>
        <v>0.45454545454545453</v>
      </c>
      <c r="M67" s="13" t="s">
        <v>574</v>
      </c>
    </row>
    <row r="68" spans="1:13" ht="15.75">
      <c r="A68" s="7">
        <v>66</v>
      </c>
      <c r="B68" s="183" t="s">
        <v>517</v>
      </c>
      <c r="C68" s="183" t="s">
        <v>250</v>
      </c>
      <c r="D68" s="154" t="s">
        <v>241</v>
      </c>
      <c r="E68" s="81" t="s">
        <v>452</v>
      </c>
      <c r="F68" s="116" t="s">
        <v>12</v>
      </c>
      <c r="G68" s="116">
        <v>8</v>
      </c>
      <c r="H68" s="119" t="s">
        <v>311</v>
      </c>
      <c r="I68" s="138">
        <v>47</v>
      </c>
      <c r="J68" s="119">
        <f t="shared" ref="J68:J98" si="3">H68+I68</f>
        <v>64</v>
      </c>
      <c r="K68" s="30">
        <v>143</v>
      </c>
      <c r="L68" s="141">
        <f t="shared" si="2"/>
        <v>0.44755244755244755</v>
      </c>
      <c r="M68" s="13" t="s">
        <v>574</v>
      </c>
    </row>
    <row r="69" spans="1:13" ht="15.75">
      <c r="A69" s="7">
        <v>67</v>
      </c>
      <c r="B69" s="187" t="s">
        <v>160</v>
      </c>
      <c r="C69" s="188" t="s">
        <v>35</v>
      </c>
      <c r="D69" s="189" t="s">
        <v>36</v>
      </c>
      <c r="E69" s="80" t="s">
        <v>181</v>
      </c>
      <c r="F69" s="149" t="s">
        <v>12</v>
      </c>
      <c r="G69" s="26" t="s">
        <v>82</v>
      </c>
      <c r="H69" s="29" t="s">
        <v>161</v>
      </c>
      <c r="I69" s="30">
        <v>100</v>
      </c>
      <c r="J69" s="29">
        <f t="shared" si="3"/>
        <v>136</v>
      </c>
      <c r="K69" s="30">
        <v>146</v>
      </c>
      <c r="L69" s="31">
        <f t="shared" si="2"/>
        <v>0.93150684931506844</v>
      </c>
      <c r="M69" s="31" t="s">
        <v>572</v>
      </c>
    </row>
    <row r="70" spans="1:13" ht="15.75">
      <c r="A70" s="7">
        <v>68</v>
      </c>
      <c r="B70" s="174" t="s">
        <v>205</v>
      </c>
      <c r="C70" s="174" t="s">
        <v>172</v>
      </c>
      <c r="D70" s="174" t="s">
        <v>143</v>
      </c>
      <c r="E70" s="82" t="s">
        <v>198</v>
      </c>
      <c r="F70" s="121" t="s">
        <v>12</v>
      </c>
      <c r="G70" s="115">
        <v>9</v>
      </c>
      <c r="H70" s="130" t="s">
        <v>206</v>
      </c>
      <c r="I70" s="137">
        <v>90</v>
      </c>
      <c r="J70" s="130">
        <f t="shared" si="3"/>
        <v>135</v>
      </c>
      <c r="K70" s="137">
        <v>146</v>
      </c>
      <c r="L70" s="140">
        <f t="shared" si="2"/>
        <v>0.92465753424657537</v>
      </c>
      <c r="M70" s="31" t="s">
        <v>572</v>
      </c>
    </row>
    <row r="71" spans="1:13" ht="15.75">
      <c r="A71" s="7">
        <v>69</v>
      </c>
      <c r="B71" s="180" t="s">
        <v>522</v>
      </c>
      <c r="C71" s="25" t="s">
        <v>137</v>
      </c>
      <c r="D71" s="190" t="s">
        <v>32</v>
      </c>
      <c r="E71" s="82" t="s">
        <v>452</v>
      </c>
      <c r="F71" s="78" t="s">
        <v>12</v>
      </c>
      <c r="G71" s="7">
        <v>9</v>
      </c>
      <c r="H71" s="11" t="s">
        <v>328</v>
      </c>
      <c r="I71" s="12">
        <v>86</v>
      </c>
      <c r="J71" s="11">
        <f t="shared" si="3"/>
        <v>126</v>
      </c>
      <c r="K71" s="30">
        <v>146</v>
      </c>
      <c r="L71" s="13">
        <f t="shared" si="2"/>
        <v>0.86301369863013699</v>
      </c>
      <c r="M71" s="31" t="s">
        <v>572</v>
      </c>
    </row>
    <row r="72" spans="1:13" ht="15.75">
      <c r="A72" s="7">
        <v>70</v>
      </c>
      <c r="B72" s="186" t="s">
        <v>542</v>
      </c>
      <c r="C72" s="65" t="s">
        <v>343</v>
      </c>
      <c r="D72" s="186" t="s">
        <v>543</v>
      </c>
      <c r="E72" s="83" t="s">
        <v>533</v>
      </c>
      <c r="F72" s="122" t="s">
        <v>12</v>
      </c>
      <c r="G72" s="63">
        <v>9</v>
      </c>
      <c r="H72" s="67" t="s">
        <v>209</v>
      </c>
      <c r="I72" s="68">
        <v>86</v>
      </c>
      <c r="J72" s="67">
        <f t="shared" si="3"/>
        <v>121</v>
      </c>
      <c r="K72" s="68">
        <v>146</v>
      </c>
      <c r="L72" s="69">
        <f t="shared" si="2"/>
        <v>0.82876712328767121</v>
      </c>
      <c r="M72" s="31" t="s">
        <v>572</v>
      </c>
    </row>
    <row r="73" spans="1:13" ht="15.75">
      <c r="A73" s="7">
        <v>71</v>
      </c>
      <c r="B73" s="177" t="s">
        <v>538</v>
      </c>
      <c r="C73" s="177" t="s">
        <v>343</v>
      </c>
      <c r="D73" s="177" t="s">
        <v>170</v>
      </c>
      <c r="E73" s="83" t="s">
        <v>533</v>
      </c>
      <c r="F73" s="122" t="s">
        <v>539</v>
      </c>
      <c r="G73" s="63">
        <v>9</v>
      </c>
      <c r="H73" s="67" t="s">
        <v>540</v>
      </c>
      <c r="I73" s="68">
        <v>73</v>
      </c>
      <c r="J73" s="67">
        <f t="shared" si="3"/>
        <v>111</v>
      </c>
      <c r="K73" s="68">
        <v>146</v>
      </c>
      <c r="L73" s="69">
        <f t="shared" si="2"/>
        <v>0.76027397260273977</v>
      </c>
      <c r="M73" s="31" t="s">
        <v>572</v>
      </c>
    </row>
    <row r="74" spans="1:13" ht="15.75">
      <c r="A74" s="7">
        <v>72</v>
      </c>
      <c r="B74" s="180" t="s">
        <v>524</v>
      </c>
      <c r="C74" s="25" t="s">
        <v>525</v>
      </c>
      <c r="D74" s="25" t="s">
        <v>88</v>
      </c>
      <c r="E74" s="82" t="s">
        <v>452</v>
      </c>
      <c r="F74" s="78" t="s">
        <v>12</v>
      </c>
      <c r="G74" s="61">
        <v>9</v>
      </c>
      <c r="H74" s="11" t="s">
        <v>234</v>
      </c>
      <c r="I74" s="12">
        <v>78</v>
      </c>
      <c r="J74" s="11">
        <f t="shared" si="3"/>
        <v>108</v>
      </c>
      <c r="K74" s="30">
        <v>146</v>
      </c>
      <c r="L74" s="13">
        <f t="shared" si="2"/>
        <v>0.73972602739726023</v>
      </c>
      <c r="M74" s="31" t="s">
        <v>572</v>
      </c>
    </row>
    <row r="75" spans="1:13" ht="15.75">
      <c r="A75" s="7">
        <v>73</v>
      </c>
      <c r="B75" s="187" t="s">
        <v>174</v>
      </c>
      <c r="C75" s="188" t="s">
        <v>137</v>
      </c>
      <c r="D75" s="175" t="s">
        <v>175</v>
      </c>
      <c r="E75" s="80" t="s">
        <v>181</v>
      </c>
      <c r="F75" s="149" t="s">
        <v>12</v>
      </c>
      <c r="G75" s="26" t="s">
        <v>99</v>
      </c>
      <c r="H75" s="29" t="s">
        <v>176</v>
      </c>
      <c r="I75" s="30">
        <v>90</v>
      </c>
      <c r="J75" s="29">
        <f t="shared" si="3"/>
        <v>106</v>
      </c>
      <c r="K75" s="30">
        <v>146</v>
      </c>
      <c r="L75" s="31">
        <f t="shared" si="2"/>
        <v>0.72602739726027399</v>
      </c>
      <c r="M75" s="31" t="s">
        <v>572</v>
      </c>
    </row>
    <row r="76" spans="1:13" ht="15.75">
      <c r="A76" s="7">
        <v>74</v>
      </c>
      <c r="B76" s="180" t="s">
        <v>523</v>
      </c>
      <c r="C76" s="25" t="s">
        <v>293</v>
      </c>
      <c r="D76" s="25" t="s">
        <v>25</v>
      </c>
      <c r="E76" s="82" t="s">
        <v>452</v>
      </c>
      <c r="F76" s="78" t="s">
        <v>12</v>
      </c>
      <c r="G76" s="61">
        <v>9</v>
      </c>
      <c r="H76" s="11" t="s">
        <v>273</v>
      </c>
      <c r="I76" s="12">
        <v>84</v>
      </c>
      <c r="J76" s="11">
        <f t="shared" si="3"/>
        <v>104</v>
      </c>
      <c r="K76" s="30">
        <v>146</v>
      </c>
      <c r="L76" s="13">
        <f t="shared" si="2"/>
        <v>0.71232876712328763</v>
      </c>
      <c r="M76" s="31" t="s">
        <v>572</v>
      </c>
    </row>
    <row r="77" spans="1:13" ht="15.75">
      <c r="A77" s="7">
        <v>75</v>
      </c>
      <c r="B77" s="176" t="s">
        <v>171</v>
      </c>
      <c r="C77" s="176" t="s">
        <v>172</v>
      </c>
      <c r="D77" s="175" t="s">
        <v>173</v>
      </c>
      <c r="E77" s="80" t="s">
        <v>181</v>
      </c>
      <c r="F77" s="149" t="s">
        <v>12</v>
      </c>
      <c r="G77" s="26" t="s">
        <v>99</v>
      </c>
      <c r="H77" s="29" t="s">
        <v>140</v>
      </c>
      <c r="I77" s="30">
        <v>90</v>
      </c>
      <c r="J77" s="29">
        <f t="shared" si="3"/>
        <v>103</v>
      </c>
      <c r="K77" s="30">
        <v>146</v>
      </c>
      <c r="L77" s="31">
        <f t="shared" si="2"/>
        <v>0.70547945205479456</v>
      </c>
      <c r="M77" s="31" t="s">
        <v>572</v>
      </c>
    </row>
    <row r="78" spans="1:13" ht="15.75">
      <c r="A78" s="7">
        <v>76</v>
      </c>
      <c r="B78" s="176" t="s">
        <v>168</v>
      </c>
      <c r="C78" s="176" t="s">
        <v>169</v>
      </c>
      <c r="D78" s="175" t="s">
        <v>170</v>
      </c>
      <c r="E78" s="80" t="s">
        <v>181</v>
      </c>
      <c r="F78" s="149" t="s">
        <v>12</v>
      </c>
      <c r="G78" s="26" t="s">
        <v>82</v>
      </c>
      <c r="H78" s="29" t="s">
        <v>29</v>
      </c>
      <c r="I78" s="30">
        <v>90</v>
      </c>
      <c r="J78" s="29">
        <f t="shared" si="3"/>
        <v>100</v>
      </c>
      <c r="K78" s="30">
        <v>146</v>
      </c>
      <c r="L78" s="31">
        <f t="shared" si="2"/>
        <v>0.68493150684931503</v>
      </c>
      <c r="M78" s="31" t="s">
        <v>570</v>
      </c>
    </row>
    <row r="79" spans="1:13" ht="15.75">
      <c r="A79" s="7">
        <v>77</v>
      </c>
      <c r="B79" s="177" t="s">
        <v>541</v>
      </c>
      <c r="C79" s="177" t="s">
        <v>113</v>
      </c>
      <c r="D79" s="177" t="s">
        <v>88</v>
      </c>
      <c r="E79" s="83" t="s">
        <v>533</v>
      </c>
      <c r="F79" s="122" t="s">
        <v>12</v>
      </c>
      <c r="G79" s="63">
        <v>9</v>
      </c>
      <c r="H79" s="67" t="s">
        <v>256</v>
      </c>
      <c r="I79" s="68">
        <v>69</v>
      </c>
      <c r="J79" s="67">
        <f t="shared" si="3"/>
        <v>100</v>
      </c>
      <c r="K79" s="68">
        <v>146</v>
      </c>
      <c r="L79" s="69">
        <f t="shared" si="2"/>
        <v>0.68493150684931503</v>
      </c>
      <c r="M79" s="31" t="s">
        <v>570</v>
      </c>
    </row>
    <row r="80" spans="1:13" ht="15.75">
      <c r="A80" s="7">
        <v>78</v>
      </c>
      <c r="B80" s="180" t="s">
        <v>523</v>
      </c>
      <c r="C80" s="25" t="s">
        <v>137</v>
      </c>
      <c r="D80" s="25" t="s">
        <v>121</v>
      </c>
      <c r="E80" s="82" t="s">
        <v>452</v>
      </c>
      <c r="F80" s="78" t="s">
        <v>12</v>
      </c>
      <c r="G80" s="61">
        <v>9</v>
      </c>
      <c r="H80" s="11" t="s">
        <v>279</v>
      </c>
      <c r="I80" s="12">
        <v>76</v>
      </c>
      <c r="J80" s="11">
        <f t="shared" si="3"/>
        <v>97</v>
      </c>
      <c r="K80" s="30">
        <v>146</v>
      </c>
      <c r="L80" s="13">
        <f t="shared" si="2"/>
        <v>0.66438356164383561</v>
      </c>
      <c r="M80" s="31" t="s">
        <v>570</v>
      </c>
    </row>
    <row r="81" spans="1:13" ht="15.75">
      <c r="A81" s="7">
        <v>79</v>
      </c>
      <c r="B81" s="176" t="s">
        <v>177</v>
      </c>
      <c r="C81" s="176" t="s">
        <v>178</v>
      </c>
      <c r="D81" s="175" t="s">
        <v>143</v>
      </c>
      <c r="E81" s="80" t="s">
        <v>181</v>
      </c>
      <c r="F81" s="149" t="s">
        <v>12</v>
      </c>
      <c r="G81" s="26" t="s">
        <v>82</v>
      </c>
      <c r="H81" s="29" t="s">
        <v>22</v>
      </c>
      <c r="I81" s="30">
        <v>80</v>
      </c>
      <c r="J81" s="29">
        <f t="shared" si="3"/>
        <v>91</v>
      </c>
      <c r="K81" s="30">
        <v>146</v>
      </c>
      <c r="L81" s="31">
        <f t="shared" si="2"/>
        <v>0.62328767123287676</v>
      </c>
      <c r="M81" s="31" t="s">
        <v>570</v>
      </c>
    </row>
    <row r="82" spans="1:13" ht="15.75">
      <c r="A82" s="7">
        <v>80</v>
      </c>
      <c r="B82" s="185" t="s">
        <v>207</v>
      </c>
      <c r="C82" s="173" t="s">
        <v>208</v>
      </c>
      <c r="D82" s="185" t="s">
        <v>121</v>
      </c>
      <c r="E82" s="82" t="s">
        <v>198</v>
      </c>
      <c r="F82" s="121" t="s">
        <v>12</v>
      </c>
      <c r="G82" s="115">
        <v>9</v>
      </c>
      <c r="H82" s="130" t="s">
        <v>209</v>
      </c>
      <c r="I82" s="137">
        <v>55</v>
      </c>
      <c r="J82" s="130">
        <f t="shared" si="3"/>
        <v>90</v>
      </c>
      <c r="K82" s="137">
        <v>146</v>
      </c>
      <c r="L82" s="140">
        <f t="shared" si="2"/>
        <v>0.61643835616438358</v>
      </c>
      <c r="M82" s="31" t="s">
        <v>570</v>
      </c>
    </row>
    <row r="83" spans="1:13" ht="15.75">
      <c r="A83" s="7">
        <v>81</v>
      </c>
      <c r="B83" s="180" t="s">
        <v>526</v>
      </c>
      <c r="C83" s="25" t="s">
        <v>200</v>
      </c>
      <c r="D83" s="25" t="s">
        <v>251</v>
      </c>
      <c r="E83" s="82" t="s">
        <v>452</v>
      </c>
      <c r="F83" s="78" t="s">
        <v>12</v>
      </c>
      <c r="G83" s="61">
        <v>9</v>
      </c>
      <c r="H83" s="11" t="s">
        <v>273</v>
      </c>
      <c r="I83" s="12">
        <v>68</v>
      </c>
      <c r="J83" s="11">
        <f t="shared" si="3"/>
        <v>88</v>
      </c>
      <c r="K83" s="30">
        <v>146</v>
      </c>
      <c r="L83" s="13">
        <f t="shared" si="2"/>
        <v>0.60273972602739723</v>
      </c>
      <c r="M83" s="31" t="s">
        <v>570</v>
      </c>
    </row>
    <row r="84" spans="1:13" ht="15.75">
      <c r="A84" s="7">
        <v>82</v>
      </c>
      <c r="B84" s="180" t="s">
        <v>527</v>
      </c>
      <c r="C84" s="25" t="s">
        <v>87</v>
      </c>
      <c r="D84" s="25" t="s">
        <v>40</v>
      </c>
      <c r="E84" s="82" t="s">
        <v>452</v>
      </c>
      <c r="F84" s="7" t="s">
        <v>12</v>
      </c>
      <c r="G84" s="61">
        <v>9</v>
      </c>
      <c r="H84" s="11" t="s">
        <v>29</v>
      </c>
      <c r="I84" s="12">
        <v>67</v>
      </c>
      <c r="J84" s="11">
        <f t="shared" si="3"/>
        <v>77</v>
      </c>
      <c r="K84" s="30">
        <v>146</v>
      </c>
      <c r="L84" s="13">
        <f t="shared" si="2"/>
        <v>0.5273972602739726</v>
      </c>
      <c r="M84" s="31" t="s">
        <v>570</v>
      </c>
    </row>
    <row r="85" spans="1:13" ht="15.75">
      <c r="A85" s="7">
        <v>83</v>
      </c>
      <c r="B85" s="174" t="s">
        <v>210</v>
      </c>
      <c r="C85" s="174" t="s">
        <v>145</v>
      </c>
      <c r="D85" s="174" t="s">
        <v>78</v>
      </c>
      <c r="E85" s="82" t="s">
        <v>198</v>
      </c>
      <c r="F85" s="121" t="s">
        <v>12</v>
      </c>
      <c r="G85" s="115">
        <v>10</v>
      </c>
      <c r="H85" s="130" t="s">
        <v>211</v>
      </c>
      <c r="I85" s="137">
        <v>90</v>
      </c>
      <c r="J85" s="130">
        <f t="shared" si="3"/>
        <v>132</v>
      </c>
      <c r="K85" s="38">
        <v>146</v>
      </c>
      <c r="L85" s="140">
        <f t="shared" si="2"/>
        <v>0.90410958904109584</v>
      </c>
      <c r="M85" s="13" t="s">
        <v>569</v>
      </c>
    </row>
    <row r="86" spans="1:13" ht="15.75">
      <c r="A86" s="7">
        <v>84</v>
      </c>
      <c r="B86" s="180" t="s">
        <v>488</v>
      </c>
      <c r="C86" s="25" t="s">
        <v>145</v>
      </c>
      <c r="D86" s="25" t="s">
        <v>78</v>
      </c>
      <c r="E86" s="82" t="s">
        <v>452</v>
      </c>
      <c r="F86" s="78" t="s">
        <v>12</v>
      </c>
      <c r="G86" s="61">
        <v>10</v>
      </c>
      <c r="H86" s="11" t="s">
        <v>234</v>
      </c>
      <c r="I86" s="12">
        <v>94</v>
      </c>
      <c r="J86" s="11">
        <f t="shared" si="3"/>
        <v>124</v>
      </c>
      <c r="K86" s="38">
        <v>146</v>
      </c>
      <c r="L86" s="13">
        <f t="shared" si="2"/>
        <v>0.84931506849315064</v>
      </c>
      <c r="M86" s="13" t="s">
        <v>569</v>
      </c>
    </row>
    <row r="87" spans="1:13" ht="15.75">
      <c r="A87" s="7">
        <v>85</v>
      </c>
      <c r="B87" s="180" t="s">
        <v>523</v>
      </c>
      <c r="C87" s="25" t="s">
        <v>456</v>
      </c>
      <c r="D87" s="25" t="s">
        <v>32</v>
      </c>
      <c r="E87" s="82" t="s">
        <v>452</v>
      </c>
      <c r="F87" s="78" t="s">
        <v>12</v>
      </c>
      <c r="G87" s="61">
        <v>10</v>
      </c>
      <c r="H87" s="11" t="s">
        <v>234</v>
      </c>
      <c r="I87" s="12">
        <v>86</v>
      </c>
      <c r="J87" s="11">
        <f t="shared" si="3"/>
        <v>116</v>
      </c>
      <c r="K87" s="38">
        <v>146</v>
      </c>
      <c r="L87" s="13">
        <f t="shared" si="2"/>
        <v>0.79452054794520544</v>
      </c>
      <c r="M87" s="13" t="s">
        <v>569</v>
      </c>
    </row>
    <row r="88" spans="1:13" ht="15.75">
      <c r="A88" s="7">
        <v>86</v>
      </c>
      <c r="B88" s="191" t="s">
        <v>528</v>
      </c>
      <c r="C88" s="25" t="s">
        <v>529</v>
      </c>
      <c r="D88" s="25" t="s">
        <v>40</v>
      </c>
      <c r="E88" s="82" t="s">
        <v>452</v>
      </c>
      <c r="F88" s="78" t="s">
        <v>12</v>
      </c>
      <c r="G88" s="61">
        <v>10</v>
      </c>
      <c r="H88" s="11" t="s">
        <v>154</v>
      </c>
      <c r="I88" s="12">
        <v>83</v>
      </c>
      <c r="J88" s="11">
        <f t="shared" si="3"/>
        <v>108</v>
      </c>
      <c r="K88" s="38">
        <v>146</v>
      </c>
      <c r="L88" s="13">
        <f t="shared" si="2"/>
        <v>0.73972602739726023</v>
      </c>
      <c r="M88" s="13" t="s">
        <v>569</v>
      </c>
    </row>
    <row r="89" spans="1:13" ht="15.75">
      <c r="A89" s="7">
        <v>87</v>
      </c>
      <c r="B89" s="186" t="s">
        <v>532</v>
      </c>
      <c r="C89" s="65" t="s">
        <v>31</v>
      </c>
      <c r="D89" s="186" t="s">
        <v>370</v>
      </c>
      <c r="E89" s="83" t="s">
        <v>533</v>
      </c>
      <c r="F89" s="122" t="s">
        <v>12</v>
      </c>
      <c r="G89" s="63">
        <v>10</v>
      </c>
      <c r="H89" s="67" t="s">
        <v>196</v>
      </c>
      <c r="I89" s="68">
        <v>68</v>
      </c>
      <c r="J89" s="67">
        <f t="shared" si="3"/>
        <v>107</v>
      </c>
      <c r="K89" s="38">
        <v>146</v>
      </c>
      <c r="L89" s="69">
        <f t="shared" si="2"/>
        <v>0.73287671232876717</v>
      </c>
      <c r="M89" s="69" t="s">
        <v>569</v>
      </c>
    </row>
    <row r="90" spans="1:13" ht="15.75">
      <c r="A90" s="7">
        <v>88</v>
      </c>
      <c r="B90" s="180" t="s">
        <v>463</v>
      </c>
      <c r="C90" s="25" t="s">
        <v>17</v>
      </c>
      <c r="D90" s="25" t="s">
        <v>78</v>
      </c>
      <c r="E90" s="82" t="s">
        <v>452</v>
      </c>
      <c r="F90" s="78" t="s">
        <v>12</v>
      </c>
      <c r="G90" s="61">
        <v>10</v>
      </c>
      <c r="H90" s="11" t="s">
        <v>154</v>
      </c>
      <c r="I90" s="12">
        <v>72</v>
      </c>
      <c r="J90" s="11">
        <f t="shared" si="3"/>
        <v>97</v>
      </c>
      <c r="K90" s="38">
        <v>146</v>
      </c>
      <c r="L90" s="13">
        <f t="shared" si="2"/>
        <v>0.66438356164383561</v>
      </c>
      <c r="M90" s="13" t="s">
        <v>571</v>
      </c>
    </row>
    <row r="91" spans="1:13" ht="15.75">
      <c r="A91" s="7">
        <v>89</v>
      </c>
      <c r="B91" s="174" t="s">
        <v>212</v>
      </c>
      <c r="C91" s="174" t="s">
        <v>208</v>
      </c>
      <c r="D91" s="174" t="s">
        <v>121</v>
      </c>
      <c r="E91" s="82" t="s">
        <v>198</v>
      </c>
      <c r="F91" s="121" t="s">
        <v>12</v>
      </c>
      <c r="G91" s="115">
        <v>10</v>
      </c>
      <c r="H91" s="130" t="s">
        <v>213</v>
      </c>
      <c r="I91" s="137">
        <v>45</v>
      </c>
      <c r="J91" s="130">
        <f t="shared" si="3"/>
        <v>79</v>
      </c>
      <c r="K91" s="38">
        <v>146</v>
      </c>
      <c r="L91" s="140">
        <f t="shared" si="2"/>
        <v>0.54109589041095896</v>
      </c>
      <c r="M91" s="13" t="s">
        <v>571</v>
      </c>
    </row>
    <row r="92" spans="1:13" ht="15.75">
      <c r="A92" s="7">
        <v>90</v>
      </c>
      <c r="B92" s="174" t="s">
        <v>214</v>
      </c>
      <c r="C92" s="174" t="s">
        <v>215</v>
      </c>
      <c r="D92" s="174" t="s">
        <v>216</v>
      </c>
      <c r="E92" s="82" t="s">
        <v>198</v>
      </c>
      <c r="F92" s="121" t="s">
        <v>12</v>
      </c>
      <c r="G92" s="115">
        <v>11</v>
      </c>
      <c r="H92" s="109" t="s">
        <v>217</v>
      </c>
      <c r="I92" s="110">
        <v>95</v>
      </c>
      <c r="J92" s="109">
        <f t="shared" si="3"/>
        <v>139</v>
      </c>
      <c r="K92" s="107">
        <v>146</v>
      </c>
      <c r="L92" s="111">
        <f t="shared" si="2"/>
        <v>0.95205479452054798</v>
      </c>
      <c r="M92" s="108" t="s">
        <v>569</v>
      </c>
    </row>
    <row r="93" spans="1:13" ht="15.75">
      <c r="A93" s="7">
        <v>91</v>
      </c>
      <c r="B93" s="180" t="s">
        <v>530</v>
      </c>
      <c r="C93" s="25" t="s">
        <v>128</v>
      </c>
      <c r="D93" s="25" t="s">
        <v>44</v>
      </c>
      <c r="E93" s="82" t="s">
        <v>452</v>
      </c>
      <c r="F93" s="78" t="s">
        <v>12</v>
      </c>
      <c r="G93" s="61">
        <v>11</v>
      </c>
      <c r="H93" s="102" t="s">
        <v>228</v>
      </c>
      <c r="I93" s="105">
        <v>72</v>
      </c>
      <c r="J93" s="102">
        <f t="shared" si="3"/>
        <v>99</v>
      </c>
      <c r="K93" s="107">
        <v>146</v>
      </c>
      <c r="L93" s="108">
        <f t="shared" si="2"/>
        <v>0.67808219178082196</v>
      </c>
      <c r="M93" s="108" t="s">
        <v>570</v>
      </c>
    </row>
    <row r="94" spans="1:13" ht="15.75">
      <c r="A94" s="7">
        <v>92</v>
      </c>
      <c r="B94" s="192" t="s">
        <v>535</v>
      </c>
      <c r="C94" s="192" t="s">
        <v>536</v>
      </c>
      <c r="D94" s="192" t="s">
        <v>25</v>
      </c>
      <c r="E94" s="83" t="s">
        <v>533</v>
      </c>
      <c r="F94" s="122" t="s">
        <v>12</v>
      </c>
      <c r="G94" s="63">
        <v>11</v>
      </c>
      <c r="H94" s="112" t="s">
        <v>154</v>
      </c>
      <c r="I94" s="113">
        <v>52</v>
      </c>
      <c r="J94" s="112">
        <f t="shared" si="3"/>
        <v>77</v>
      </c>
      <c r="K94" s="107">
        <v>146</v>
      </c>
      <c r="L94" s="114">
        <f t="shared" si="2"/>
        <v>0.5273972602739726</v>
      </c>
      <c r="M94" s="108" t="s">
        <v>570</v>
      </c>
    </row>
    <row r="95" spans="1:13" ht="15.75">
      <c r="A95" s="7">
        <v>93</v>
      </c>
      <c r="B95" s="180" t="s">
        <v>495</v>
      </c>
      <c r="C95" s="25" t="s">
        <v>531</v>
      </c>
      <c r="D95" s="25" t="s">
        <v>276</v>
      </c>
      <c r="E95" s="82" t="s">
        <v>452</v>
      </c>
      <c r="F95" s="78" t="s">
        <v>12</v>
      </c>
      <c r="G95" s="61">
        <v>11</v>
      </c>
      <c r="H95" s="102" t="s">
        <v>154</v>
      </c>
      <c r="I95" s="105">
        <v>51</v>
      </c>
      <c r="J95" s="102">
        <f t="shared" si="3"/>
        <v>76</v>
      </c>
      <c r="K95" s="107">
        <v>146</v>
      </c>
      <c r="L95" s="108">
        <f t="shared" si="2"/>
        <v>0.52054794520547942</v>
      </c>
      <c r="M95" s="108" t="s">
        <v>570</v>
      </c>
    </row>
    <row r="96" spans="1:13" ht="15.75">
      <c r="A96" s="7">
        <v>94</v>
      </c>
      <c r="B96" s="18" t="s">
        <v>218</v>
      </c>
      <c r="C96" s="25" t="s">
        <v>270</v>
      </c>
      <c r="D96" s="25" t="s">
        <v>95</v>
      </c>
      <c r="E96" s="82" t="s">
        <v>220</v>
      </c>
      <c r="F96" s="78" t="s">
        <v>12</v>
      </c>
      <c r="G96" s="7">
        <v>11</v>
      </c>
      <c r="H96" s="102" t="s">
        <v>248</v>
      </c>
      <c r="I96" s="105">
        <v>41</v>
      </c>
      <c r="J96" s="102">
        <f t="shared" si="3"/>
        <v>74</v>
      </c>
      <c r="K96" s="126">
        <v>146</v>
      </c>
      <c r="L96" s="108">
        <f t="shared" si="2"/>
        <v>0.50684931506849318</v>
      </c>
      <c r="M96" s="108" t="s">
        <v>570</v>
      </c>
    </row>
    <row r="97" spans="1:13" ht="15.75">
      <c r="A97" s="7">
        <v>95</v>
      </c>
      <c r="B97" s="183" t="s">
        <v>299</v>
      </c>
      <c r="C97" s="183" t="s">
        <v>300</v>
      </c>
      <c r="D97" s="183" t="s">
        <v>175</v>
      </c>
      <c r="E97" s="81" t="s">
        <v>220</v>
      </c>
      <c r="F97" s="116" t="s">
        <v>12</v>
      </c>
      <c r="G97" s="116">
        <v>11</v>
      </c>
      <c r="H97" s="124" t="s">
        <v>213</v>
      </c>
      <c r="I97" s="126">
        <v>39</v>
      </c>
      <c r="J97" s="124">
        <f t="shared" si="3"/>
        <v>73</v>
      </c>
      <c r="K97" s="126">
        <v>146</v>
      </c>
      <c r="L97" s="128">
        <f t="shared" si="2"/>
        <v>0.5</v>
      </c>
      <c r="M97" s="108" t="s">
        <v>570</v>
      </c>
    </row>
    <row r="98" spans="1:13" ht="15.75">
      <c r="A98" s="7">
        <v>96</v>
      </c>
      <c r="B98" s="193" t="s">
        <v>537</v>
      </c>
      <c r="C98" s="177" t="s">
        <v>35</v>
      </c>
      <c r="D98" s="177" t="s">
        <v>95</v>
      </c>
      <c r="E98" s="83" t="s">
        <v>533</v>
      </c>
      <c r="F98" s="63" t="s">
        <v>12</v>
      </c>
      <c r="G98" s="63">
        <v>11</v>
      </c>
      <c r="H98" s="112" t="s">
        <v>154</v>
      </c>
      <c r="I98" s="113">
        <v>46</v>
      </c>
      <c r="J98" s="112">
        <f t="shared" si="3"/>
        <v>71</v>
      </c>
      <c r="K98" s="110">
        <v>146</v>
      </c>
      <c r="L98" s="114">
        <f t="shared" si="2"/>
        <v>0.4863013698630137</v>
      </c>
      <c r="M98" s="114" t="s">
        <v>573</v>
      </c>
    </row>
  </sheetData>
  <dataValidations count="1">
    <dataValidation type="list" allowBlank="1" showInputMessage="1" showErrorMessage="1" sqref="G3:G18 G35:G36 G44:G67 G69:G94 G98">
      <formula1>t_class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</vt:lpstr>
      <vt:lpstr>Поб. приз.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2023-10-18T04:39:47Z</dcterms:modified>
</cp:coreProperties>
</file>