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4"/>
  </bookViews>
  <sheets>
    <sheet name="3 класс" sheetId="1" r:id="rId1"/>
    <sheet name="4 класс" sheetId="2" r:id="rId2"/>
    <sheet name="Лист3" sheetId="3" r:id="rId3"/>
    <sheet name="Допущ" sheetId="4" r:id="rId4"/>
    <sheet name="Побед и приз" sheetId="5" r:id="rId5"/>
  </sheets>
  <externalReferences>
    <externalReference r:id="rId6"/>
  </externalReferences>
  <definedNames>
    <definedName name="_xlnm._FilterDatabase" localSheetId="0" hidden="1">'3 класс'!$A$2:$Q$95</definedName>
    <definedName name="_xlnm._FilterDatabase" localSheetId="1" hidden="1">'4 класс'!$A$2:$Q$112</definedName>
    <definedName name="rf">[1]Лист2!$H$4:$H$5</definedName>
    <definedName name="sex">[1]Лист2!$F$4:$F$5</definedName>
    <definedName name="t_class">[1]Лист2!$B$4:$B$10</definedName>
  </definedNames>
  <calcPr calcId="125725" refMode="R1C1"/>
</workbook>
</file>

<file path=xl/calcChain.xml><?xml version="1.0" encoding="utf-8"?>
<calcChain xmlns="http://schemas.openxmlformats.org/spreadsheetml/2006/main">
  <c r="L88" i="5"/>
  <c r="L87"/>
  <c r="J87"/>
  <c r="J86"/>
  <c r="L86" s="1"/>
  <c r="L85"/>
  <c r="J85"/>
  <c r="J84"/>
  <c r="L84" s="1"/>
  <c r="L83"/>
  <c r="L82"/>
  <c r="J82"/>
  <c r="L81"/>
  <c r="J81"/>
  <c r="L80"/>
  <c r="J80"/>
  <c r="L79"/>
  <c r="J79"/>
  <c r="L78"/>
  <c r="J77"/>
  <c r="L77" s="1"/>
  <c r="L76"/>
  <c r="J76"/>
  <c r="J75"/>
  <c r="L75" s="1"/>
  <c r="L74"/>
  <c r="J74"/>
  <c r="J73"/>
  <c r="L73" s="1"/>
  <c r="L72"/>
  <c r="J72"/>
  <c r="J71"/>
  <c r="L71" s="1"/>
  <c r="L70"/>
  <c r="L69"/>
  <c r="J69"/>
  <c r="L68"/>
  <c r="L67"/>
  <c r="J67"/>
  <c r="J66"/>
  <c r="L66" s="1"/>
  <c r="L65"/>
  <c r="J65"/>
  <c r="J64"/>
  <c r="L64" s="1"/>
  <c r="L63"/>
  <c r="L62"/>
  <c r="J62"/>
  <c r="L61"/>
  <c r="J61"/>
  <c r="L60"/>
  <c r="J60"/>
  <c r="L59"/>
  <c r="J59"/>
  <c r="L58"/>
  <c r="J57"/>
  <c r="L57" s="1"/>
  <c r="L56"/>
  <c r="L55"/>
  <c r="J54"/>
  <c r="L54" s="1"/>
  <c r="L53"/>
  <c r="L52"/>
  <c r="J51"/>
  <c r="L51" s="1"/>
  <c r="L50"/>
  <c r="L49"/>
  <c r="J48"/>
  <c r="L48" s="1"/>
  <c r="L47"/>
  <c r="J47"/>
  <c r="L46"/>
  <c r="L45"/>
  <c r="L44"/>
  <c r="L43"/>
  <c r="J43"/>
  <c r="L42"/>
  <c r="J42"/>
  <c r="L41"/>
  <c r="J41"/>
  <c r="L40"/>
  <c r="L39"/>
  <c r="L38"/>
  <c r="J37"/>
  <c r="L37" s="1"/>
  <c r="L36"/>
  <c r="J36"/>
  <c r="J35"/>
  <c r="L35" s="1"/>
  <c r="L34"/>
  <c r="J34"/>
  <c r="J33"/>
  <c r="L33" s="1"/>
  <c r="L32"/>
  <c r="J32"/>
  <c r="J31"/>
  <c r="L31" s="1"/>
  <c r="L30"/>
  <c r="J30"/>
  <c r="J29"/>
  <c r="L29" s="1"/>
  <c r="L28"/>
  <c r="J28"/>
  <c r="J27"/>
  <c r="L27" s="1"/>
  <c r="L26"/>
  <c r="J26"/>
  <c r="J25"/>
  <c r="L25" s="1"/>
  <c r="L24"/>
  <c r="J24"/>
  <c r="J23"/>
  <c r="L23" s="1"/>
  <c r="L22"/>
  <c r="J22"/>
  <c r="J21"/>
  <c r="L21" s="1"/>
  <c r="L20"/>
  <c r="J20"/>
  <c r="J19"/>
  <c r="L19" s="1"/>
  <c r="L18"/>
  <c r="J18"/>
  <c r="J17"/>
  <c r="L17" s="1"/>
  <c r="L16"/>
  <c r="L15"/>
  <c r="J15"/>
  <c r="L14"/>
  <c r="J14"/>
  <c r="L13"/>
  <c r="J13"/>
  <c r="L12"/>
  <c r="L11"/>
  <c r="J11"/>
  <c r="J10"/>
  <c r="L10" s="1"/>
  <c r="L9"/>
  <c r="J9"/>
  <c r="J8"/>
  <c r="L8" s="1"/>
  <c r="L7"/>
  <c r="J7"/>
  <c r="J6"/>
  <c r="L6" s="1"/>
  <c r="L5"/>
  <c r="J5"/>
  <c r="J4"/>
  <c r="L4" s="1"/>
  <c r="L3"/>
  <c r="J3"/>
  <c r="J47" i="4"/>
  <c r="L47" s="1"/>
  <c r="L46"/>
  <c r="J45"/>
  <c r="L45" s="1"/>
  <c r="L44"/>
  <c r="J43"/>
  <c r="L43" s="1"/>
  <c r="J42"/>
  <c r="L42" s="1"/>
  <c r="J41"/>
  <c r="L41" s="1"/>
  <c r="J40"/>
  <c r="L40" s="1"/>
  <c r="L39"/>
  <c r="J38"/>
  <c r="L38" s="1"/>
  <c r="J37"/>
  <c r="L37" s="1"/>
  <c r="J36"/>
  <c r="L36" s="1"/>
  <c r="J35"/>
  <c r="L35" s="1"/>
  <c r="L34"/>
  <c r="J33"/>
  <c r="L33" s="1"/>
  <c r="L32"/>
  <c r="L31"/>
  <c r="J30"/>
  <c r="L30" s="1"/>
  <c r="L29"/>
  <c r="L28"/>
  <c r="J27"/>
  <c r="L27" s="1"/>
  <c r="J26"/>
  <c r="L26" s="1"/>
  <c r="J25"/>
  <c r="L25" s="1"/>
  <c r="J24"/>
  <c r="L24" s="1"/>
  <c r="J23"/>
  <c r="L23" s="1"/>
  <c r="J22"/>
  <c r="L22" s="1"/>
  <c r="J21"/>
  <c r="L21" s="1"/>
  <c r="J20"/>
  <c r="L20" s="1"/>
  <c r="J19"/>
  <c r="L19" s="1"/>
  <c r="J18"/>
  <c r="L18" s="1"/>
  <c r="J17"/>
  <c r="L17" s="1"/>
  <c r="L16"/>
  <c r="J15"/>
  <c r="L15" s="1"/>
  <c r="J14"/>
  <c r="L14" s="1"/>
  <c r="J13"/>
  <c r="L13" s="1"/>
  <c r="L12"/>
  <c r="J11"/>
  <c r="L11" s="1"/>
  <c r="J10"/>
  <c r="L10" s="1"/>
  <c r="J9"/>
  <c r="L9" s="1"/>
  <c r="J8"/>
  <c r="L8" s="1"/>
  <c r="J7"/>
  <c r="L7" s="1"/>
  <c r="J6"/>
  <c r="L6" s="1"/>
  <c r="J5"/>
  <c r="L5" s="1"/>
  <c r="J4"/>
  <c r="L4" s="1"/>
  <c r="J3"/>
  <c r="L3" s="1"/>
  <c r="M51" i="1" l="1"/>
  <c r="O51" s="1"/>
  <c r="M75"/>
  <c r="O75" s="1"/>
  <c r="O105" i="2"/>
  <c r="O106"/>
  <c r="O96"/>
  <c r="O55"/>
  <c r="O61"/>
  <c r="M37"/>
  <c r="O37" s="1"/>
  <c r="M60"/>
  <c r="O60" s="1"/>
  <c r="M32"/>
  <c r="O32" s="1"/>
  <c r="M68"/>
  <c r="O68" s="1"/>
  <c r="M19"/>
  <c r="O19" s="1"/>
  <c r="M54"/>
  <c r="O54" s="1"/>
  <c r="M41"/>
  <c r="O41" s="1"/>
  <c r="M48"/>
  <c r="O48" s="1"/>
  <c r="M23"/>
  <c r="O23" s="1"/>
  <c r="M67"/>
  <c r="O67" s="1"/>
  <c r="M31"/>
  <c r="O31" s="1"/>
  <c r="M36"/>
  <c r="O36" s="1"/>
  <c r="M71" i="1"/>
  <c r="O71" s="1"/>
  <c r="M30"/>
  <c r="O30" s="1"/>
  <c r="M80"/>
  <c r="O80" s="1"/>
  <c r="M58"/>
  <c r="O58" s="1"/>
  <c r="M29"/>
  <c r="O29" s="1"/>
  <c r="M32"/>
  <c r="O32" s="1"/>
  <c r="M79"/>
  <c r="O79" s="1"/>
  <c r="O74" i="2" l="1"/>
  <c r="O66"/>
  <c r="O8"/>
  <c r="O4"/>
  <c r="O10"/>
  <c r="O95"/>
  <c r="O109"/>
  <c r="O65"/>
  <c r="O100"/>
  <c r="O22"/>
  <c r="O47"/>
  <c r="O79"/>
  <c r="O35"/>
  <c r="O70"/>
  <c r="O108"/>
  <c r="O93"/>
  <c r="O30"/>
  <c r="O90"/>
  <c r="O15"/>
  <c r="O102"/>
  <c r="M14" i="1"/>
  <c r="O14" s="1"/>
  <c r="O40"/>
  <c r="O84"/>
  <c r="O39"/>
  <c r="O46"/>
  <c r="O93"/>
  <c r="O69"/>
  <c r="O45"/>
  <c r="O85" i="2" l="1"/>
  <c r="O101"/>
  <c r="O53"/>
  <c r="M112"/>
  <c r="O112" s="1"/>
  <c r="O82"/>
  <c r="O89"/>
  <c r="O81"/>
  <c r="O40"/>
  <c r="O84"/>
  <c r="O78"/>
  <c r="O99"/>
  <c r="O103"/>
  <c r="O110"/>
  <c r="O107"/>
  <c r="O12" i="1"/>
  <c r="O68"/>
  <c r="O70"/>
  <c r="O50"/>
  <c r="O65"/>
  <c r="O57"/>
  <c r="O16"/>
  <c r="O44"/>
  <c r="O74"/>
  <c r="O64"/>
  <c r="O73"/>
  <c r="O49"/>
  <c r="O56"/>
  <c r="O90"/>
  <c r="O38"/>
  <c r="O78"/>
  <c r="M88" i="2" l="1"/>
  <c r="O88" s="1"/>
  <c r="M73"/>
  <c r="O73" s="1"/>
  <c r="M46"/>
  <c r="O46" s="1"/>
  <c r="M34"/>
  <c r="O34" s="1"/>
  <c r="M29"/>
  <c r="O29" s="1"/>
  <c r="M12"/>
  <c r="O12" s="1"/>
  <c r="M55" i="1"/>
  <c r="O55" s="1"/>
  <c r="M43"/>
  <c r="O43" s="1"/>
  <c r="M42"/>
  <c r="O42" s="1"/>
  <c r="M41"/>
  <c r="O41" s="1"/>
  <c r="M19"/>
  <c r="O19" s="1"/>
  <c r="M18"/>
  <c r="O18" s="1"/>
  <c r="O17"/>
  <c r="M17"/>
  <c r="M13"/>
  <c r="O13" s="1"/>
  <c r="M7"/>
  <c r="O7" s="1"/>
  <c r="M5"/>
  <c r="O5" s="1"/>
  <c r="M4"/>
  <c r="O4" s="1"/>
  <c r="M3"/>
  <c r="O3" s="1"/>
  <c r="M64" i="2" l="1"/>
  <c r="O64" s="1"/>
  <c r="M59"/>
  <c r="O59" s="1"/>
  <c r="M98"/>
  <c r="O98" s="1"/>
  <c r="M77"/>
  <c r="O77" s="1"/>
  <c r="M83"/>
  <c r="O83" s="1"/>
  <c r="M104"/>
  <c r="O104" s="1"/>
  <c r="M18"/>
  <c r="O18" s="1"/>
  <c r="M58"/>
  <c r="O58" s="1"/>
  <c r="M57"/>
  <c r="O57" s="1"/>
  <c r="M95" i="1"/>
  <c r="O95" s="1"/>
  <c r="M23"/>
  <c r="O23" s="1"/>
  <c r="M11"/>
  <c r="O11" s="1"/>
  <c r="M26"/>
  <c r="O26" s="1"/>
  <c r="M92"/>
  <c r="O92" s="1"/>
  <c r="M62"/>
  <c r="O62" s="1"/>
  <c r="M67"/>
  <c r="O67" s="1"/>
  <c r="M81"/>
  <c r="O81" s="1"/>
  <c r="M61"/>
  <c r="O61" s="1"/>
  <c r="M66"/>
  <c r="O66" s="1"/>
  <c r="M87"/>
  <c r="O87" s="1"/>
  <c r="M86"/>
  <c r="O86" s="1"/>
  <c r="M63" i="2" l="1"/>
  <c r="O63" s="1"/>
  <c r="M62"/>
  <c r="O62" s="1"/>
  <c r="M52"/>
  <c r="O52" s="1"/>
  <c r="M45"/>
  <c r="O45" s="1"/>
  <c r="M27"/>
  <c r="O27" s="1"/>
  <c r="M14"/>
  <c r="O14" s="1"/>
  <c r="M69"/>
  <c r="O69" s="1"/>
  <c r="M33"/>
  <c r="O33" s="1"/>
  <c r="M24"/>
  <c r="O24" s="1"/>
  <c r="M21"/>
  <c r="O21" s="1"/>
  <c r="M17"/>
  <c r="O17" s="1"/>
  <c r="M11"/>
  <c r="O11" s="1"/>
  <c r="M9"/>
  <c r="O9" s="1"/>
  <c r="M92"/>
  <c r="O92" s="1"/>
  <c r="M51"/>
  <c r="O51" s="1"/>
  <c r="M50"/>
  <c r="O50" s="1"/>
  <c r="M26"/>
  <c r="O26" s="1"/>
  <c r="M25"/>
  <c r="O25" s="1"/>
  <c r="M16"/>
  <c r="O16" s="1"/>
  <c r="M13"/>
  <c r="O13" s="1"/>
  <c r="M76"/>
  <c r="O76" s="1"/>
  <c r="M72"/>
  <c r="O72" s="1"/>
  <c r="M56"/>
  <c r="O56" s="1"/>
  <c r="M49"/>
  <c r="O49" s="1"/>
  <c r="M6"/>
  <c r="O6" s="1"/>
  <c r="M44"/>
  <c r="O44" s="1"/>
  <c r="M28"/>
  <c r="O28" s="1"/>
  <c r="M60" i="1"/>
  <c r="O60" s="1"/>
  <c r="M48"/>
  <c r="O48" s="1"/>
  <c r="M47"/>
  <c r="O47" s="1"/>
  <c r="M25"/>
  <c r="O25" s="1"/>
  <c r="M22"/>
  <c r="O22" s="1"/>
  <c r="M6"/>
  <c r="O6" s="1"/>
  <c r="M37"/>
  <c r="O37" s="1"/>
  <c r="M31"/>
  <c r="O31" s="1"/>
  <c r="M21"/>
  <c r="O21" s="1"/>
  <c r="M15"/>
  <c r="O15" s="1"/>
  <c r="M10"/>
  <c r="O10" s="1"/>
  <c r="M8"/>
  <c r="O8" s="1"/>
  <c r="M77"/>
  <c r="O77" s="1"/>
  <c r="M59"/>
  <c r="O59" s="1"/>
  <c r="M54"/>
  <c r="O54" s="1"/>
  <c r="M36"/>
  <c r="O36" s="1"/>
  <c r="M35"/>
  <c r="O35" s="1"/>
  <c r="M53"/>
  <c r="O53" s="1"/>
  <c r="M34"/>
  <c r="O34" s="1"/>
  <c r="M33"/>
  <c r="O33" s="1"/>
  <c r="M28"/>
  <c r="O28" s="1"/>
  <c r="M87" i="2" l="1"/>
  <c r="O87" s="1"/>
  <c r="M111"/>
  <c r="O111" s="1"/>
  <c r="M97"/>
  <c r="O97" s="1"/>
  <c r="M75"/>
  <c r="O75" s="1"/>
  <c r="M86"/>
  <c r="O86" s="1"/>
  <c r="M71"/>
  <c r="O71" s="1"/>
  <c r="M94"/>
  <c r="O94" s="1"/>
  <c r="M3"/>
  <c r="O3" s="1"/>
  <c r="M43"/>
  <c r="O43" s="1"/>
  <c r="M80"/>
  <c r="O80" s="1"/>
  <c r="O20"/>
  <c r="O7"/>
  <c r="M42"/>
  <c r="O42" s="1"/>
  <c r="M38"/>
  <c r="O38" s="1"/>
  <c r="M39"/>
  <c r="O39" s="1"/>
  <c r="M91"/>
  <c r="O91" s="1"/>
  <c r="O5"/>
  <c r="M27" i="1"/>
  <c r="O27" s="1"/>
  <c r="M24"/>
  <c r="O24" s="1"/>
  <c r="M52"/>
  <c r="O52" s="1"/>
  <c r="M72"/>
  <c r="O72" s="1"/>
  <c r="M89"/>
  <c r="O89" s="1"/>
  <c r="M94"/>
  <c r="O94" s="1"/>
  <c r="M20"/>
  <c r="O20" s="1"/>
  <c r="M83"/>
  <c r="O83" s="1"/>
  <c r="M9"/>
  <c r="O9" s="1"/>
  <c r="M76"/>
  <c r="O76" s="1"/>
  <c r="M82"/>
  <c r="O82" s="1"/>
  <c r="M88"/>
  <c r="O88" s="1"/>
  <c r="M63"/>
  <c r="O63" s="1"/>
  <c r="M85"/>
  <c r="O85" s="1"/>
  <c r="M91"/>
  <c r="O91" s="1"/>
</calcChain>
</file>

<file path=xl/sharedStrings.xml><?xml version="1.0" encoding="utf-8"?>
<sst xmlns="http://schemas.openxmlformats.org/spreadsheetml/2006/main" count="3217" uniqueCount="529">
  <si>
    <t>№ п/п</t>
  </si>
  <si>
    <r>
      <t xml:space="preserve">Фамилия </t>
    </r>
    <r>
      <rPr>
        <sz val="10"/>
        <color rgb="FFFF0000"/>
        <rFont val="Arial Cyr"/>
      </rPr>
      <t>(полностью)</t>
    </r>
  </si>
  <si>
    <r>
      <t xml:space="preserve">Имя </t>
    </r>
    <r>
      <rPr>
        <sz val="10"/>
        <color rgb="FFFF0000"/>
        <rFont val="Arial Cyr"/>
      </rPr>
      <t>(полностью)</t>
    </r>
  </si>
  <si>
    <r>
      <t xml:space="preserve">Отчество </t>
    </r>
    <r>
      <rPr>
        <sz val="10"/>
        <color rgb="FFFF0000"/>
        <rFont val="Arial Cyr"/>
      </rPr>
      <t>(полностью)</t>
    </r>
  </si>
  <si>
    <t>Пол</t>
  </si>
  <si>
    <t>ОВЗ</t>
  </si>
  <si>
    <r>
      <t xml:space="preserve">Дата рождения                </t>
    </r>
    <r>
      <rPr>
        <sz val="10"/>
        <color rgb="FFFF0000"/>
        <rFont val="Arial Cyr"/>
      </rPr>
      <t>(полностью)</t>
    </r>
  </si>
  <si>
    <t>Предмет</t>
  </si>
  <si>
    <t>Наличие гражданства РФ</t>
  </si>
  <si>
    <t>Класс</t>
  </si>
  <si>
    <t>Балл за 1й этап</t>
  </si>
  <si>
    <t>Балл за 2й этап</t>
  </si>
  <si>
    <t>Общий балл</t>
  </si>
  <si>
    <t>максимально возможный балл</t>
  </si>
  <si>
    <t>% выполнения</t>
  </si>
  <si>
    <r>
      <t xml:space="preserve">Учитель-наставник                                   </t>
    </r>
    <r>
      <rPr>
        <sz val="10"/>
        <color rgb="FFFF0000"/>
        <rFont val="Arial Cyr"/>
      </rPr>
      <t>(ФИО полностью)</t>
    </r>
  </si>
  <si>
    <t>Баркалов</t>
  </si>
  <si>
    <t>Дмитрий</t>
  </si>
  <si>
    <t>Игоревич</t>
  </si>
  <si>
    <t>м</t>
  </si>
  <si>
    <t xml:space="preserve">МБОУ "Маганская СОШ" </t>
  </si>
  <si>
    <t>русский язык</t>
  </si>
  <si>
    <t>рф</t>
  </si>
  <si>
    <t>13</t>
  </si>
  <si>
    <t>Соболевская Ольга Александровна</t>
  </si>
  <si>
    <t xml:space="preserve">Тихонова </t>
  </si>
  <si>
    <t>София</t>
  </si>
  <si>
    <t>Александровна</t>
  </si>
  <si>
    <t>ж</t>
  </si>
  <si>
    <t>русский язы</t>
  </si>
  <si>
    <t>13,5</t>
  </si>
  <si>
    <t xml:space="preserve">Жарникова </t>
  </si>
  <si>
    <t>Екатерина</t>
  </si>
  <si>
    <t>Алексеевна</t>
  </si>
  <si>
    <t>8</t>
  </si>
  <si>
    <t>Зайцева</t>
  </si>
  <si>
    <t>Арина</t>
  </si>
  <si>
    <t>Ивановна</t>
  </si>
  <si>
    <t>5</t>
  </si>
  <si>
    <t xml:space="preserve">Байкалов </t>
  </si>
  <si>
    <t>Николай</t>
  </si>
  <si>
    <t>Максимович</t>
  </si>
  <si>
    <t xml:space="preserve">Дубовик </t>
  </si>
  <si>
    <t>Артем</t>
  </si>
  <si>
    <t>7</t>
  </si>
  <si>
    <t>Харченко</t>
  </si>
  <si>
    <t>Виктор</t>
  </si>
  <si>
    <t>Алексеевич</t>
  </si>
  <si>
    <t>11</t>
  </si>
  <si>
    <t xml:space="preserve">Марчешкина </t>
  </si>
  <si>
    <t>нет</t>
  </si>
  <si>
    <t>МБОУ "Зыковская СОШ"</t>
  </si>
  <si>
    <t>да</t>
  </si>
  <si>
    <t>3б</t>
  </si>
  <si>
    <t>Саразева Софья Дмитриевна</t>
  </si>
  <si>
    <t xml:space="preserve">Заева </t>
  </si>
  <si>
    <t>Камила</t>
  </si>
  <si>
    <t>Андреевна</t>
  </si>
  <si>
    <t xml:space="preserve">Исаченко </t>
  </si>
  <si>
    <t>Семен</t>
  </si>
  <si>
    <t>Вячеславович</t>
  </si>
  <si>
    <t xml:space="preserve">Мячикова </t>
  </si>
  <si>
    <t>Ева</t>
  </si>
  <si>
    <t>Сергеевна</t>
  </si>
  <si>
    <t>3а</t>
  </si>
  <si>
    <t>Дудкина Александра Романовна</t>
  </si>
  <si>
    <t xml:space="preserve">Мерлинова </t>
  </si>
  <si>
    <t>Елизавета</t>
  </si>
  <si>
    <t>Евгеньевна</t>
  </si>
  <si>
    <t xml:space="preserve">Пузырев </t>
  </si>
  <si>
    <t>Евгений</t>
  </si>
  <si>
    <t xml:space="preserve">Иршко </t>
  </si>
  <si>
    <t>Анастасия</t>
  </si>
  <si>
    <t>Павловна</t>
  </si>
  <si>
    <t>Дождикова</t>
  </si>
  <si>
    <t xml:space="preserve"> Екатерина</t>
  </si>
  <si>
    <t>Скок</t>
  </si>
  <si>
    <t xml:space="preserve"> Артем</t>
  </si>
  <si>
    <t>Викторович</t>
  </si>
  <si>
    <t>Банщикова</t>
  </si>
  <si>
    <t xml:space="preserve"> Виктория</t>
  </si>
  <si>
    <t>3г</t>
  </si>
  <si>
    <t>Субботина  Дарья Юрьевна</t>
  </si>
  <si>
    <t xml:space="preserve">Дубинкин </t>
  </si>
  <si>
    <t>Данил</t>
  </si>
  <si>
    <t>Владимирович</t>
  </si>
  <si>
    <t xml:space="preserve">Заборовский </t>
  </si>
  <si>
    <t>Константин</t>
  </si>
  <si>
    <t>Олегович</t>
  </si>
  <si>
    <t xml:space="preserve">Максименко </t>
  </si>
  <si>
    <t>Варвара</t>
  </si>
  <si>
    <t xml:space="preserve">Миклушова </t>
  </si>
  <si>
    <t>Владиславовна</t>
  </si>
  <si>
    <t>3в</t>
  </si>
  <si>
    <t>Денисюк Надежда Николаевна</t>
  </si>
  <si>
    <t xml:space="preserve">Борисенко </t>
  </si>
  <si>
    <t>Ярослав</t>
  </si>
  <si>
    <t>Дмириевич</t>
  </si>
  <si>
    <t xml:space="preserve">Шарабарин </t>
  </si>
  <si>
    <t>Евгеньевич</t>
  </si>
  <si>
    <t>4А</t>
  </si>
  <si>
    <t>19,5</t>
  </si>
  <si>
    <t>23</t>
  </si>
  <si>
    <t>Якушева Ирина Александровна</t>
  </si>
  <si>
    <t xml:space="preserve">Копань </t>
  </si>
  <si>
    <t>Мария</t>
  </si>
  <si>
    <t>9</t>
  </si>
  <si>
    <t>Шаповалов</t>
  </si>
  <si>
    <t>Егор</t>
  </si>
  <si>
    <t>15</t>
  </si>
  <si>
    <t>Епишин</t>
  </si>
  <si>
    <t>Степан</t>
  </si>
  <si>
    <t>Александрович</t>
  </si>
  <si>
    <t>15,5</t>
  </si>
  <si>
    <t xml:space="preserve">Абилдаева </t>
  </si>
  <si>
    <t>Алия</t>
  </si>
  <si>
    <t>Армановна</t>
  </si>
  <si>
    <t>14,5</t>
  </si>
  <si>
    <t xml:space="preserve">Демьяненко </t>
  </si>
  <si>
    <t>Владислава</t>
  </si>
  <si>
    <t>18,5</t>
  </si>
  <si>
    <t>21,5</t>
  </si>
  <si>
    <t xml:space="preserve">Фирсова </t>
  </si>
  <si>
    <t>Милослава</t>
  </si>
  <si>
    <t>16</t>
  </si>
  <si>
    <t>18</t>
  </si>
  <si>
    <t>Назмутдинов</t>
  </si>
  <si>
    <t>Артур</t>
  </si>
  <si>
    <t>Расулович</t>
  </si>
  <si>
    <t>4Б</t>
  </si>
  <si>
    <t>10,5</t>
  </si>
  <si>
    <t>Муллина Елена Васильевна</t>
  </si>
  <si>
    <t>Соколова</t>
  </si>
  <si>
    <t>Ксения</t>
  </si>
  <si>
    <t>Александроовна</t>
  </si>
  <si>
    <t xml:space="preserve">Скороходова </t>
  </si>
  <si>
    <t>Таисья</t>
  </si>
  <si>
    <t>25,5</t>
  </si>
  <si>
    <t>Коптик</t>
  </si>
  <si>
    <t>Виктория</t>
  </si>
  <si>
    <t>Дмитриевна</t>
  </si>
  <si>
    <t>4Г</t>
  </si>
  <si>
    <t>8,5</t>
  </si>
  <si>
    <t>Данилова Антонина Николаевна</t>
  </si>
  <si>
    <t>Василенко</t>
  </si>
  <si>
    <t>Захар</t>
  </si>
  <si>
    <t>11,5</t>
  </si>
  <si>
    <t>Кузеванова</t>
  </si>
  <si>
    <t>Евгения</t>
  </si>
  <si>
    <t>Денисовна</t>
  </si>
  <si>
    <t>4В</t>
  </si>
  <si>
    <t>9,5</t>
  </si>
  <si>
    <t>Лысенкова Анна Ионо</t>
  </si>
  <si>
    <t>Сироткина</t>
  </si>
  <si>
    <t>Маргарита</t>
  </si>
  <si>
    <t>Кочанов</t>
  </si>
  <si>
    <t>Дмитриевич</t>
  </si>
  <si>
    <t>Кузьмин</t>
  </si>
  <si>
    <t>1,5</t>
  </si>
  <si>
    <t>Астафьев</t>
  </si>
  <si>
    <t>Иван</t>
  </si>
  <si>
    <t>Иванович</t>
  </si>
  <si>
    <t>Чернышев</t>
  </si>
  <si>
    <t>МБОУ "БСШ № 1 им. Е.К.Зырянова"</t>
  </si>
  <si>
    <t>РФ</t>
  </si>
  <si>
    <t>Безменова Наталья Павловна</t>
  </si>
  <si>
    <t>Понкратова</t>
  </si>
  <si>
    <t>Диана</t>
  </si>
  <si>
    <t>Вячеславовна</t>
  </si>
  <si>
    <t>Фокина</t>
  </si>
  <si>
    <t>Кристина</t>
  </si>
  <si>
    <t>Шерстнева</t>
  </si>
  <si>
    <t>Софья</t>
  </si>
  <si>
    <t>Олеговна</t>
  </si>
  <si>
    <t>Евремова</t>
  </si>
  <si>
    <t>Александра</t>
  </si>
  <si>
    <t>Петровна</t>
  </si>
  <si>
    <t>Сташкова Анна Васильевна</t>
  </si>
  <si>
    <t>Животова</t>
  </si>
  <si>
    <t>Довбонос</t>
  </si>
  <si>
    <t>Денис</t>
  </si>
  <si>
    <t>Зотов</t>
  </si>
  <si>
    <t>Александр</t>
  </si>
  <si>
    <t>Юрьевич</t>
  </si>
  <si>
    <t>Каменев</t>
  </si>
  <si>
    <t>Сергеевич</t>
  </si>
  <si>
    <t>Цыганкова</t>
  </si>
  <si>
    <t>Игоревна</t>
  </si>
  <si>
    <t>Петрова Наталья Геннадьевна</t>
  </si>
  <si>
    <t>Любин</t>
  </si>
  <si>
    <t>Владиславович</t>
  </si>
  <si>
    <t>Беляевская</t>
  </si>
  <si>
    <t>Владимировна</t>
  </si>
  <si>
    <t>Ларина</t>
  </si>
  <si>
    <t>Анна</t>
  </si>
  <si>
    <t>Юрьевна</t>
  </si>
  <si>
    <t>Сидорова</t>
  </si>
  <si>
    <t>Полина</t>
  </si>
  <si>
    <t>Павлова</t>
  </si>
  <si>
    <t>Валерия</t>
  </si>
  <si>
    <t>Суслова</t>
  </si>
  <si>
    <t>Антоновна</t>
  </si>
  <si>
    <t>Раводина Светлана Ивановна</t>
  </si>
  <si>
    <t>Зелинская</t>
  </si>
  <si>
    <t>Альвина</t>
  </si>
  <si>
    <t>Немзорова</t>
  </si>
  <si>
    <t>Абрамова</t>
  </si>
  <si>
    <t>Регина</t>
  </si>
  <si>
    <t>Кузнецова</t>
  </si>
  <si>
    <t>Ульяна</t>
  </si>
  <si>
    <t>Акимовна</t>
  </si>
  <si>
    <t>Рокотянский</t>
  </si>
  <si>
    <t>Вебер</t>
  </si>
  <si>
    <t>Алена</t>
  </si>
  <si>
    <t>Викторовна</t>
  </si>
  <si>
    <t>4а</t>
  </si>
  <si>
    <t>Калина Ольга Игоревна</t>
  </si>
  <si>
    <t>Станиславович</t>
  </si>
  <si>
    <t xml:space="preserve">Безделев </t>
  </si>
  <si>
    <t>Матвей</t>
  </si>
  <si>
    <t>Кириллович</t>
  </si>
  <si>
    <t>4б</t>
  </si>
  <si>
    <t>Беляева Наталья Юрьевна</t>
  </si>
  <si>
    <t xml:space="preserve">Карнеев </t>
  </si>
  <si>
    <t>Зябко</t>
  </si>
  <si>
    <t>Дарья</t>
  </si>
  <si>
    <t>Рыжков</t>
  </si>
  <si>
    <t>Роман</t>
  </si>
  <si>
    <t>Матюшкин</t>
  </si>
  <si>
    <t>Вадимович</t>
  </si>
  <si>
    <t>Усякина</t>
  </si>
  <si>
    <t>Михайловна</t>
  </si>
  <si>
    <t>4в</t>
  </si>
  <si>
    <t>Вагина Наталья Николаевна</t>
  </si>
  <si>
    <t>Васильев</t>
  </si>
  <si>
    <t>Васильевич</t>
  </si>
  <si>
    <t>Белохонов</t>
  </si>
  <si>
    <t>Алексей</t>
  </si>
  <si>
    <t>Антонович</t>
  </si>
  <si>
    <t>Власов</t>
  </si>
  <si>
    <t>Бочарова</t>
  </si>
  <si>
    <t>Лезный</t>
  </si>
  <si>
    <t>Арсений</t>
  </si>
  <si>
    <t>Артемович</t>
  </si>
  <si>
    <t>Сигов</t>
  </si>
  <si>
    <t>Витальевич</t>
  </si>
  <si>
    <t>4г</t>
  </si>
  <si>
    <t>Чебых Валентина Леонидовна</t>
  </si>
  <si>
    <t>Рубан</t>
  </si>
  <si>
    <t>Кира</t>
  </si>
  <si>
    <t>Голованова</t>
  </si>
  <si>
    <t>Карина</t>
  </si>
  <si>
    <t xml:space="preserve">Задорожная </t>
  </si>
  <si>
    <t>Яна</t>
  </si>
  <si>
    <t>Авсиевич</t>
  </si>
  <si>
    <t>Шамигулов</t>
  </si>
  <si>
    <t>Тимофеенко</t>
  </si>
  <si>
    <t>Андреев</t>
  </si>
  <si>
    <t>Кирилл</t>
  </si>
  <si>
    <t>Николаевич</t>
  </si>
  <si>
    <t>4д</t>
  </si>
  <si>
    <t>Инамова Елена Михайловна</t>
  </si>
  <si>
    <t>Гораева</t>
  </si>
  <si>
    <t>Борисова</t>
  </si>
  <si>
    <t>Анищенко</t>
  </si>
  <si>
    <t>Василиса</t>
  </si>
  <si>
    <t>Привалова</t>
  </si>
  <si>
    <t>Киселева</t>
  </si>
  <si>
    <t>Алиса</t>
  </si>
  <si>
    <t>Лавцевич</t>
  </si>
  <si>
    <t>МБОУ "БСОШ № 3"</t>
  </si>
  <si>
    <t>русский</t>
  </si>
  <si>
    <t>3Б</t>
  </si>
  <si>
    <t>5,5</t>
  </si>
  <si>
    <t>Лехмус Марина Викторовна</t>
  </si>
  <si>
    <t>Мирабян</t>
  </si>
  <si>
    <t>Ягоровна</t>
  </si>
  <si>
    <t>Армения</t>
  </si>
  <si>
    <t>4,5</t>
  </si>
  <si>
    <t>Моисеенко</t>
  </si>
  <si>
    <t>Никоненко</t>
  </si>
  <si>
    <t>3Г</t>
  </si>
  <si>
    <t>10</t>
  </si>
  <si>
    <t>Плетнева Наталья Владимировна</t>
  </si>
  <si>
    <t>Понамаренко</t>
  </si>
  <si>
    <t>6,5</t>
  </si>
  <si>
    <t>Акулова</t>
  </si>
  <si>
    <t>3В</t>
  </si>
  <si>
    <t>Павлова Ксения Юрьевна</t>
  </si>
  <si>
    <t>Гриц</t>
  </si>
  <si>
    <t>Алина</t>
  </si>
  <si>
    <t>Гонтаренко</t>
  </si>
  <si>
    <t>3А</t>
  </si>
  <si>
    <t>3</t>
  </si>
  <si>
    <t>Савина Юлия Анатольевна</t>
  </si>
  <si>
    <t>Григорович</t>
  </si>
  <si>
    <t>Михайлович</t>
  </si>
  <si>
    <t>Морозова</t>
  </si>
  <si>
    <t>Максимовна</t>
  </si>
  <si>
    <t>Рф</t>
  </si>
  <si>
    <t>Федотов</t>
  </si>
  <si>
    <t>Андреевич</t>
  </si>
  <si>
    <t>Буйваленко</t>
  </si>
  <si>
    <t>Максим</t>
  </si>
  <si>
    <t>3Д</t>
  </si>
  <si>
    <t>1</t>
  </si>
  <si>
    <t>Соломатова Алена Александровна</t>
  </si>
  <si>
    <t>Дербека</t>
  </si>
  <si>
    <t>Шамо Марина Александровна</t>
  </si>
  <si>
    <t>Корнеева</t>
  </si>
  <si>
    <t>Фролова</t>
  </si>
  <si>
    <t>Куракин</t>
  </si>
  <si>
    <t>Алесандр</t>
  </si>
  <si>
    <t>Константинович</t>
  </si>
  <si>
    <t>4Д</t>
  </si>
  <si>
    <t>Цыбулька Нелля Ильинична</t>
  </si>
  <si>
    <t>Емельянова</t>
  </si>
  <si>
    <t>Вероника</t>
  </si>
  <si>
    <t>Моргачева Ольга Викторовна</t>
  </si>
  <si>
    <t>Вершкова</t>
  </si>
  <si>
    <t>Куликова Елена Юрьевна</t>
  </si>
  <si>
    <t>Кавыршин</t>
  </si>
  <si>
    <t>Рустам</t>
  </si>
  <si>
    <t>Жалолиддинович</t>
  </si>
  <si>
    <t>4Е</t>
  </si>
  <si>
    <t>Устинова Дарья Евгеньевна</t>
  </si>
  <si>
    <t>Храмова</t>
  </si>
  <si>
    <t>Васильевна</t>
  </si>
  <si>
    <t>Корепанова</t>
  </si>
  <si>
    <t>Захаровна</t>
  </si>
  <si>
    <t>12,5</t>
  </si>
  <si>
    <t>Богаченко</t>
  </si>
  <si>
    <t>МБОУ "Есаульская СОШ"</t>
  </si>
  <si>
    <t>22</t>
  </si>
  <si>
    <t>Кондратьева Анастасия Александровна</t>
  </si>
  <si>
    <t>Гордин</t>
  </si>
  <si>
    <t>Анучин</t>
  </si>
  <si>
    <t>Чижков</t>
  </si>
  <si>
    <t>20</t>
  </si>
  <si>
    <t>Кленина</t>
  </si>
  <si>
    <t>Абросимова Олеся Сергеевна</t>
  </si>
  <si>
    <t>Харитонова</t>
  </si>
  <si>
    <t>16,5</t>
  </si>
  <si>
    <t>Яковлев</t>
  </si>
  <si>
    <t>Дудорова</t>
  </si>
  <si>
    <t>Нина</t>
  </si>
  <si>
    <t>Изосимов</t>
  </si>
  <si>
    <t>Илья</t>
  </si>
  <si>
    <t>Морозов</t>
  </si>
  <si>
    <t>Виноградова</t>
  </si>
  <si>
    <t>12</t>
  </si>
  <si>
    <t>Полежаев</t>
  </si>
  <si>
    <t>Казанцев</t>
  </si>
  <si>
    <t>Вадим</t>
  </si>
  <si>
    <t>Зырянова Наталья Владимировна</t>
  </si>
  <si>
    <t>Юнеман</t>
  </si>
  <si>
    <t>Яргонская Людмила Ивановна</t>
  </si>
  <si>
    <t xml:space="preserve">Хаванская </t>
  </si>
  <si>
    <t>Голубев</t>
  </si>
  <si>
    <t>Дорофеев</t>
  </si>
  <si>
    <t>Антон</t>
  </si>
  <si>
    <t>Романович</t>
  </si>
  <si>
    <t>Ефремова</t>
  </si>
  <si>
    <t>Агата</t>
  </si>
  <si>
    <t xml:space="preserve">Зинченко </t>
  </si>
  <si>
    <t xml:space="preserve">Данил </t>
  </si>
  <si>
    <t>МБОУ "БСШ №4 имени Геря Советского Союза П.Р.Мурашова"</t>
  </si>
  <si>
    <t>рус</t>
  </si>
  <si>
    <t>Да</t>
  </si>
  <si>
    <t>Кононова Ирина Викторовна</t>
  </si>
  <si>
    <t>Иванов</t>
  </si>
  <si>
    <t>Григоркевич</t>
  </si>
  <si>
    <t>Владимир</t>
  </si>
  <si>
    <t>4</t>
  </si>
  <si>
    <t>Кононова Ирна  Викторовна</t>
  </si>
  <si>
    <t xml:space="preserve">Луцкевч </t>
  </si>
  <si>
    <t>Кудряшова Наталья Викторвна</t>
  </si>
  <si>
    <t>Бабаева</t>
  </si>
  <si>
    <t>Перване</t>
  </si>
  <si>
    <t>Садик Кызы</t>
  </si>
  <si>
    <t>Кудряшова Наталья Викторовна</t>
  </si>
  <si>
    <t>Новикова</t>
  </si>
  <si>
    <t>Алексеена</t>
  </si>
  <si>
    <t>7,5</t>
  </si>
  <si>
    <t>Кудряшова Наталья Виктровна</t>
  </si>
  <si>
    <t>Кобзева</t>
  </si>
  <si>
    <t>Кудряшова Наталья Вкторовна</t>
  </si>
  <si>
    <t>Жалимова</t>
  </si>
  <si>
    <t xml:space="preserve">Генц </t>
  </si>
  <si>
    <t>Романова</t>
  </si>
  <si>
    <t>Злобина</t>
  </si>
  <si>
    <t>Каролина</t>
  </si>
  <si>
    <t>17</t>
  </si>
  <si>
    <t xml:space="preserve">Стулин </t>
  </si>
  <si>
    <t>Кирлл</t>
  </si>
  <si>
    <t>Ефимова Любовь Александровна</t>
  </si>
  <si>
    <t>Грицук</t>
  </si>
  <si>
    <t>Григорий</t>
  </si>
  <si>
    <t>Бондаренко</t>
  </si>
  <si>
    <t>Артём</t>
  </si>
  <si>
    <t>Анатольевич</t>
  </si>
  <si>
    <t>Булыгина</t>
  </si>
  <si>
    <t xml:space="preserve">Маргарита </t>
  </si>
  <si>
    <t>Поспелова</t>
  </si>
  <si>
    <t>Крин</t>
  </si>
  <si>
    <t>Никита</t>
  </si>
  <si>
    <t xml:space="preserve">Козлова </t>
  </si>
  <si>
    <t>Ангелина</t>
  </si>
  <si>
    <t>Борисовна</t>
  </si>
  <si>
    <t>Поцелуева Елена Викторовна</t>
  </si>
  <si>
    <t>Шевелёва</t>
  </si>
  <si>
    <t>Львовна</t>
  </si>
  <si>
    <t>Секирова</t>
  </si>
  <si>
    <t xml:space="preserve">Бочков </t>
  </si>
  <si>
    <t>Юхневч</t>
  </si>
  <si>
    <t>Шохтина Ирна Иннокентьевна</t>
  </si>
  <si>
    <t>Борисенко</t>
  </si>
  <si>
    <t>Руслан</t>
  </si>
  <si>
    <t>Воробьёва</t>
  </si>
  <si>
    <t>Мазуренко</t>
  </si>
  <si>
    <t>Милана</t>
  </si>
  <si>
    <t xml:space="preserve">Стафеева </t>
  </si>
  <si>
    <t>Романовна</t>
  </si>
  <si>
    <t>Краева Татьяна Николаевна</t>
  </si>
  <si>
    <t>Пучнин</t>
  </si>
  <si>
    <t>Рожнова</t>
  </si>
  <si>
    <t>14</t>
  </si>
  <si>
    <t>Витальевна</t>
  </si>
  <si>
    <t>Ильина</t>
  </si>
  <si>
    <t>Вадимовна</t>
  </si>
  <si>
    <t>Батуро</t>
  </si>
  <si>
    <t>Вячеслав</t>
  </si>
  <si>
    <t xml:space="preserve">Андреевич </t>
  </si>
  <si>
    <t>МБОУ "БСОШ № 5"</t>
  </si>
  <si>
    <t>+</t>
  </si>
  <si>
    <t>Николаева Наталья Алексеевна</t>
  </si>
  <si>
    <t>Деев</t>
  </si>
  <si>
    <t>Анатолий</t>
  </si>
  <si>
    <t>Копылов</t>
  </si>
  <si>
    <t>Наметович</t>
  </si>
  <si>
    <t>Мельник</t>
  </si>
  <si>
    <t>Даниил</t>
  </si>
  <si>
    <t>Роландиевич</t>
  </si>
  <si>
    <t>Ортыков</t>
  </si>
  <si>
    <t>Юсуф</t>
  </si>
  <si>
    <t>Махмадаминович</t>
  </si>
  <si>
    <t>Шипилов</t>
  </si>
  <si>
    <t>Михаил</t>
  </si>
  <si>
    <t>Роговиков</t>
  </si>
  <si>
    <t>муж</t>
  </si>
  <si>
    <t xml:space="preserve"> да</t>
  </si>
  <si>
    <t>Соломкина Вера Васильевна</t>
  </si>
  <si>
    <t>Гордеев</t>
  </si>
  <si>
    <t xml:space="preserve"> </t>
  </si>
  <si>
    <t>Дербеко Галина Вячеславна</t>
  </si>
  <si>
    <t xml:space="preserve">Гурьянова </t>
  </si>
  <si>
    <t>Виолетта</t>
  </si>
  <si>
    <t xml:space="preserve">Ежова </t>
  </si>
  <si>
    <t>Дарина</t>
  </si>
  <si>
    <t>овз</t>
  </si>
  <si>
    <t xml:space="preserve">Колпакова </t>
  </si>
  <si>
    <t>Аксиния</t>
  </si>
  <si>
    <t>!6,5</t>
  </si>
  <si>
    <t>Колпаков</t>
  </si>
  <si>
    <t xml:space="preserve">Краснопеева </t>
  </si>
  <si>
    <t>Сковпень</t>
  </si>
  <si>
    <t>Сергей</t>
  </si>
  <si>
    <t>Смирнов</t>
  </si>
  <si>
    <t xml:space="preserve">Соколов </t>
  </si>
  <si>
    <t>Фомин</t>
  </si>
  <si>
    <t>Андрей</t>
  </si>
  <si>
    <t>Гагаркин</t>
  </si>
  <si>
    <t>Семён</t>
  </si>
  <si>
    <t>МБОУ "Бархатовская СОШ имени Ф.М. Шакшуева"</t>
  </si>
  <si>
    <t>Силина Елена Владимировна</t>
  </si>
  <si>
    <t>Гагаркина</t>
  </si>
  <si>
    <t>Пестунова</t>
  </si>
  <si>
    <t>Сафиулин</t>
  </si>
  <si>
    <t>Амир</t>
  </si>
  <si>
    <t>Ильдарович</t>
  </si>
  <si>
    <t>Фёдорова</t>
  </si>
  <si>
    <t>Аникина</t>
  </si>
  <si>
    <t>20,5</t>
  </si>
  <si>
    <t>Сенькова Ольга Викторовна</t>
  </si>
  <si>
    <t xml:space="preserve">Бархатов </t>
  </si>
  <si>
    <t>24,5</t>
  </si>
  <si>
    <t>Микитюк</t>
  </si>
  <si>
    <t>Ирина</t>
  </si>
  <si>
    <t>Валентиновна</t>
  </si>
  <si>
    <t>21</t>
  </si>
  <si>
    <t>Назаренко</t>
  </si>
  <si>
    <t>Цымбалюк</t>
  </si>
  <si>
    <t>Загайнова</t>
  </si>
  <si>
    <t>Ильинична</t>
  </si>
  <si>
    <t>МБОУ "Ермолаевская СОШ"</t>
  </si>
  <si>
    <t>Шимохина Елизавета Андреевна</t>
  </si>
  <si>
    <t xml:space="preserve">Потылицына </t>
  </si>
  <si>
    <t>Лютенкова</t>
  </si>
  <si>
    <t>Юлия</t>
  </si>
  <si>
    <t>Прохоровна</t>
  </si>
  <si>
    <t>Яковлевич</t>
  </si>
  <si>
    <t xml:space="preserve">Чаров </t>
  </si>
  <si>
    <t>Вышинская</t>
  </si>
  <si>
    <t>Любовь</t>
  </si>
  <si>
    <t>Захарова</t>
  </si>
  <si>
    <t>Николаевна</t>
  </si>
  <si>
    <t>Ан</t>
  </si>
  <si>
    <t>Загайнова Светлана Валентиновна</t>
  </si>
  <si>
    <t>Васильева</t>
  </si>
  <si>
    <t>Неля</t>
  </si>
  <si>
    <t>Винтуляк</t>
  </si>
  <si>
    <t>Загайнов</t>
  </si>
  <si>
    <t>Костылева</t>
  </si>
  <si>
    <t>Кучерук</t>
  </si>
  <si>
    <t>Денисович</t>
  </si>
  <si>
    <t>Лукина</t>
  </si>
  <si>
    <t>Монин</t>
  </si>
  <si>
    <t>Потылицына</t>
  </si>
  <si>
    <t>Глафира</t>
  </si>
  <si>
    <t>Тугаринов</t>
  </si>
  <si>
    <t>Шпика</t>
  </si>
  <si>
    <t>статус</t>
  </si>
  <si>
    <t>победитель</t>
  </si>
  <si>
    <t>призер</t>
  </si>
  <si>
    <t xml:space="preserve">Фамилия </t>
  </si>
  <si>
    <t xml:space="preserve">Имя </t>
  </si>
  <si>
    <t xml:space="preserve">Отчество </t>
  </si>
  <si>
    <t>Наименование ОУ</t>
  </si>
  <si>
    <t>Фамилия</t>
  </si>
</sst>
</file>

<file path=xl/styles.xml><?xml version="1.0" encoding="utf-8"?>
<styleSheet xmlns="http://schemas.openxmlformats.org/spreadsheetml/2006/main">
  <numFmts count="1">
    <numFmt numFmtId="164" formatCode="000000"/>
  </numFmts>
  <fonts count="16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10"/>
      <color rgb="FFFF0000"/>
      <name val="Arial Cyr"/>
    </font>
    <font>
      <sz val="8"/>
      <color rgb="FF000000"/>
      <name val="Arial Cyr"/>
    </font>
    <font>
      <sz val="10"/>
      <name val="Arial Cyr"/>
    </font>
    <font>
      <sz val="12"/>
      <name val="Times New Roman"/>
    </font>
    <font>
      <sz val="12"/>
      <color rgb="FF000000"/>
      <name val="Times New Roman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Arial"/>
      <family val="1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9" fillId="0" borderId="0"/>
    <xf numFmtId="0" fontId="9" fillId="0" borderId="0"/>
    <xf numFmtId="0" fontId="12" fillId="0" borderId="0" applyNumberFormat="0" applyFill="0" applyBorder="0" applyAlignment="0" applyProtection="0"/>
    <xf numFmtId="0" fontId="9" fillId="0" borderId="0"/>
  </cellStyleXfs>
  <cellXfs count="48">
    <xf numFmtId="0" fontId="0" fillId="0" borderId="0" xfId="0"/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/>
    <xf numFmtId="0" fontId="5" fillId="0" borderId="0" xfId="0" applyNumberFormat="1" applyFont="1"/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14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left"/>
    </xf>
    <xf numFmtId="0" fontId="7" fillId="0" borderId="0" xfId="0" applyFont="1"/>
    <xf numFmtId="49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1" fillId="0" borderId="0" xfId="0" applyFont="1"/>
    <xf numFmtId="0" fontId="7" fillId="0" borderId="1" xfId="4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10" fillId="0" borderId="1" xfId="1" applyNumberFormat="1" applyFont="1" applyFill="1" applyBorder="1" applyAlignment="1" applyProtection="1">
      <alignment horizontal="center"/>
    </xf>
    <xf numFmtId="0" fontId="10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3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10" fillId="0" borderId="1" xfId="1" applyNumberFormat="1" applyFont="1" applyFill="1" applyBorder="1" applyAlignment="1" applyProtection="1">
      <alignment horizontal="left"/>
    </xf>
    <xf numFmtId="0" fontId="10" fillId="0" borderId="1" xfId="1" applyFont="1" applyBorder="1" applyAlignment="1">
      <alignment horizontal="left"/>
    </xf>
    <xf numFmtId="0" fontId="7" fillId="0" borderId="1" xfId="2" applyFont="1" applyBorder="1" applyAlignment="1">
      <alignment horizontal="left"/>
    </xf>
    <xf numFmtId="0" fontId="8" fillId="0" borderId="1" xfId="3" applyFont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14" fontId="14" fillId="0" borderId="1" xfId="0" applyNumberFormat="1" applyFont="1" applyBorder="1" applyAlignment="1">
      <alignment horizontal="center"/>
    </xf>
    <xf numFmtId="14" fontId="14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 wrapText="1"/>
    </xf>
  </cellXfs>
  <cellStyles count="5">
    <cellStyle name="Normal 2" xfId="4"/>
    <cellStyle name="Гиперссылка" xfId="3" builtinId="8"/>
    <cellStyle name="Обычный" xfId="0" builtinId="0"/>
    <cellStyle name="Обычный 14" xfId="2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3bnjur\Users\RMK\Desktop\&#1056;&#1045;&#1064;&#1045;&#1058;&#1053;&#1048;&#1050;&#1054;&#1042;&#1040;\&#1088;&#1072;&#1073;&#1086;&#1090;&#1072;%202022-2023\&#1042;&#1057;&#1054;&#1064;%202022-2023\&#1054;&#1051;&#1048;&#1052;&#1055;&#1048;&#1040;&#1044;&#1040;%20&#1042;&#1089;&#1054;&#1064;%20&#1064;&#1069;%202022-2023%20&#1075;&#1086;&#1076;&#1072;\&#1055;&#1056;&#1054;&#1058;&#1054;&#1050;&#1054;&#1051;&#1067;%20(&#1080;&#1090;&#1086;&#1075;&#1080;%20&#1042;&#1089;&#1054;&#1064;)\&#1096;&#1082;&#1086;&#1083;&#1072;%20&#8470;%204%20&#1080;&#1084;.%20&#1052;&#1091;&#1088;&#1072;&#1096;&#1077;&#1074;&#1072;\&#1055;&#1088;&#1086;&#1090;&#1086;&#1082;&#1086;&#1083;_&#1058;&#1045;&#1061;&#1053;&#1054;&#1051;&#1054;&#1043;&#1048;&#107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ЛАСС 3"/>
      <sheetName val="КЛАСС 4"/>
      <sheetName val="КЛАСС 5"/>
      <sheetName val="КЛАСС 6"/>
      <sheetName val="КЛАСС 7"/>
      <sheetName val="КЛАСС 8"/>
      <sheetName val="КЛАСС 9"/>
      <sheetName val="КЛАСС 10"/>
      <sheetName val="КЛАСС 1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5</v>
          </cell>
          <cell r="F4" t="str">
            <v>М</v>
          </cell>
          <cell r="H4" t="str">
            <v>Да</v>
          </cell>
        </row>
        <row r="5">
          <cell r="B5">
            <v>6</v>
          </cell>
          <cell r="F5" t="str">
            <v>Ж</v>
          </cell>
          <cell r="H5" t="str">
            <v>Нет</v>
          </cell>
        </row>
        <row r="6">
          <cell r="B6">
            <v>7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95"/>
  <sheetViews>
    <sheetView topLeftCell="A10" workbookViewId="0">
      <selection activeCell="A2" sqref="A2:XFD50"/>
    </sheetView>
  </sheetViews>
  <sheetFormatPr defaultRowHeight="15"/>
  <cols>
    <col min="1" max="1" width="4.85546875" customWidth="1"/>
    <col min="2" max="2" width="18" customWidth="1"/>
    <col min="3" max="3" width="15.140625" customWidth="1"/>
    <col min="4" max="4" width="16.42578125" customWidth="1"/>
    <col min="5" max="5" width="4.5703125" customWidth="1"/>
    <col min="6" max="6" width="4.7109375" customWidth="1"/>
    <col min="7" max="7" width="34.42578125" customWidth="1"/>
    <col min="8" max="8" width="18.42578125" customWidth="1"/>
    <col min="10" max="10" width="7.85546875" customWidth="1"/>
    <col min="11" max="11" width="7.140625" customWidth="1"/>
    <col min="16" max="16" width="17.28515625" customWidth="1"/>
    <col min="17" max="17" width="41.140625" customWidth="1"/>
  </cols>
  <sheetData>
    <row r="2" spans="1:18" s="2" customFormat="1" ht="51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7" t="s">
        <v>9</v>
      </c>
      <c r="K2" s="16" t="s">
        <v>10</v>
      </c>
      <c r="L2" s="16" t="s">
        <v>11</v>
      </c>
      <c r="M2" s="16" t="s">
        <v>12</v>
      </c>
      <c r="N2" s="18" t="s">
        <v>13</v>
      </c>
      <c r="O2" s="16" t="s">
        <v>14</v>
      </c>
      <c r="P2" s="16" t="s">
        <v>521</v>
      </c>
      <c r="Q2" s="19" t="s">
        <v>15</v>
      </c>
      <c r="R2" s="1"/>
    </row>
    <row r="3" spans="1:18" s="3" customFormat="1" ht="17.25" customHeight="1">
      <c r="A3" s="4">
        <v>1</v>
      </c>
      <c r="B3" s="5" t="s">
        <v>331</v>
      </c>
      <c r="C3" s="29" t="s">
        <v>26</v>
      </c>
      <c r="D3" s="5" t="s">
        <v>63</v>
      </c>
      <c r="E3" s="4" t="s">
        <v>28</v>
      </c>
      <c r="F3" s="23" t="s">
        <v>50</v>
      </c>
      <c r="G3" s="6" t="s">
        <v>332</v>
      </c>
      <c r="H3" s="4" t="s">
        <v>21</v>
      </c>
      <c r="I3" s="4" t="s">
        <v>52</v>
      </c>
      <c r="J3" s="4">
        <v>3</v>
      </c>
      <c r="K3" s="9" t="s">
        <v>333</v>
      </c>
      <c r="L3" s="10"/>
      <c r="M3" s="9">
        <f t="shared" ref="M3:M11" si="0">K3+L3</f>
        <v>22</v>
      </c>
      <c r="N3" s="10">
        <v>23</v>
      </c>
      <c r="O3" s="11">
        <f t="shared" ref="O3:O34" si="1">M3/N3</f>
        <v>0.95652173913043481</v>
      </c>
      <c r="P3" s="11" t="s">
        <v>522</v>
      </c>
      <c r="Q3" s="9" t="s">
        <v>334</v>
      </c>
    </row>
    <row r="4" spans="1:18" s="3" customFormat="1" ht="17.25" customHeight="1">
      <c r="A4" s="4">
        <v>2</v>
      </c>
      <c r="B4" s="7" t="s">
        <v>335</v>
      </c>
      <c r="C4" s="7" t="s">
        <v>43</v>
      </c>
      <c r="D4" s="7" t="s">
        <v>47</v>
      </c>
      <c r="E4" s="4" t="s">
        <v>19</v>
      </c>
      <c r="F4" s="10" t="s">
        <v>50</v>
      </c>
      <c r="G4" s="6" t="s">
        <v>332</v>
      </c>
      <c r="H4" s="4" t="s">
        <v>21</v>
      </c>
      <c r="I4" s="4" t="s">
        <v>52</v>
      </c>
      <c r="J4" s="4">
        <v>3</v>
      </c>
      <c r="K4" s="9" t="s">
        <v>121</v>
      </c>
      <c r="L4" s="10"/>
      <c r="M4" s="9">
        <f t="shared" si="0"/>
        <v>21.5</v>
      </c>
      <c r="N4" s="10">
        <v>23</v>
      </c>
      <c r="O4" s="11">
        <f t="shared" si="1"/>
        <v>0.93478260869565222</v>
      </c>
      <c r="P4" s="11" t="s">
        <v>522</v>
      </c>
      <c r="Q4" s="22" t="s">
        <v>334</v>
      </c>
    </row>
    <row r="5" spans="1:18" s="8" customFormat="1" ht="15.75">
      <c r="A5" s="4">
        <v>3</v>
      </c>
      <c r="B5" s="31" t="s">
        <v>336</v>
      </c>
      <c r="C5" s="12" t="s">
        <v>242</v>
      </c>
      <c r="D5" s="12" t="s">
        <v>185</v>
      </c>
      <c r="E5" s="4" t="s">
        <v>19</v>
      </c>
      <c r="F5" s="4" t="s">
        <v>50</v>
      </c>
      <c r="G5" s="6" t="s">
        <v>332</v>
      </c>
      <c r="H5" s="4" t="s">
        <v>21</v>
      </c>
      <c r="I5" s="4" t="s">
        <v>52</v>
      </c>
      <c r="J5" s="4">
        <v>3</v>
      </c>
      <c r="K5" s="9" t="s">
        <v>121</v>
      </c>
      <c r="L5" s="10"/>
      <c r="M5" s="9">
        <f t="shared" si="0"/>
        <v>21.5</v>
      </c>
      <c r="N5" s="10">
        <v>23</v>
      </c>
      <c r="O5" s="11">
        <f t="shared" si="1"/>
        <v>0.93478260869565222</v>
      </c>
      <c r="P5" s="11" t="s">
        <v>522</v>
      </c>
      <c r="Q5" s="22" t="s">
        <v>334</v>
      </c>
    </row>
    <row r="6" spans="1:18" s="8" customFormat="1" ht="15.75">
      <c r="A6" s="4">
        <v>80</v>
      </c>
      <c r="B6" s="12" t="s">
        <v>200</v>
      </c>
      <c r="C6" s="12" t="s">
        <v>105</v>
      </c>
      <c r="D6" s="12" t="s">
        <v>201</v>
      </c>
      <c r="E6" s="4" t="s">
        <v>28</v>
      </c>
      <c r="F6" s="4" t="s">
        <v>50</v>
      </c>
      <c r="G6" s="34" t="s">
        <v>163</v>
      </c>
      <c r="H6" s="4" t="s">
        <v>21</v>
      </c>
      <c r="I6" s="4" t="s">
        <v>164</v>
      </c>
      <c r="J6" s="4" t="s">
        <v>81</v>
      </c>
      <c r="K6" s="4">
        <v>20</v>
      </c>
      <c r="L6" s="10">
        <v>0</v>
      </c>
      <c r="M6" s="9">
        <f t="shared" si="0"/>
        <v>20</v>
      </c>
      <c r="N6" s="10">
        <v>23</v>
      </c>
      <c r="O6" s="11">
        <f t="shared" si="1"/>
        <v>0.86956521739130432</v>
      </c>
      <c r="P6" s="11" t="s">
        <v>522</v>
      </c>
      <c r="Q6" s="22" t="s">
        <v>202</v>
      </c>
    </row>
    <row r="7" spans="1:18" s="8" customFormat="1" ht="15.75">
      <c r="A7" s="4">
        <v>4</v>
      </c>
      <c r="B7" s="12" t="s">
        <v>337</v>
      </c>
      <c r="C7" s="12" t="s">
        <v>84</v>
      </c>
      <c r="D7" s="12" t="s">
        <v>183</v>
      </c>
      <c r="E7" s="4" t="s">
        <v>19</v>
      </c>
      <c r="F7" s="4" t="s">
        <v>50</v>
      </c>
      <c r="G7" s="6" t="s">
        <v>332</v>
      </c>
      <c r="H7" s="4" t="s">
        <v>21</v>
      </c>
      <c r="I7" s="4" t="s">
        <v>52</v>
      </c>
      <c r="J7" s="4">
        <v>3</v>
      </c>
      <c r="K7" s="9" t="s">
        <v>338</v>
      </c>
      <c r="L7" s="10"/>
      <c r="M7" s="9">
        <f t="shared" si="0"/>
        <v>20</v>
      </c>
      <c r="N7" s="10">
        <v>23</v>
      </c>
      <c r="O7" s="11">
        <f t="shared" si="1"/>
        <v>0.86956521739130432</v>
      </c>
      <c r="P7" s="11" t="s">
        <v>522</v>
      </c>
      <c r="Q7" s="9" t="s">
        <v>334</v>
      </c>
    </row>
    <row r="8" spans="1:18" s="8" customFormat="1" ht="15.75">
      <c r="A8" s="4">
        <v>81</v>
      </c>
      <c r="B8" s="12" t="s">
        <v>186</v>
      </c>
      <c r="C8" s="12" t="s">
        <v>154</v>
      </c>
      <c r="D8" s="12" t="s">
        <v>187</v>
      </c>
      <c r="E8" s="4" t="s">
        <v>28</v>
      </c>
      <c r="F8" s="4" t="s">
        <v>50</v>
      </c>
      <c r="G8" s="34" t="s">
        <v>163</v>
      </c>
      <c r="H8" s="4" t="s">
        <v>21</v>
      </c>
      <c r="I8" s="4" t="s">
        <v>164</v>
      </c>
      <c r="J8" s="4" t="s">
        <v>93</v>
      </c>
      <c r="K8" s="4">
        <v>19.5</v>
      </c>
      <c r="L8" s="10">
        <v>0</v>
      </c>
      <c r="M8" s="9">
        <f t="shared" si="0"/>
        <v>19.5</v>
      </c>
      <c r="N8" s="10">
        <v>23</v>
      </c>
      <c r="O8" s="11">
        <f t="shared" si="1"/>
        <v>0.84782608695652173</v>
      </c>
      <c r="P8" s="11" t="s">
        <v>522</v>
      </c>
      <c r="Q8" s="22" t="s">
        <v>188</v>
      </c>
    </row>
    <row r="9" spans="1:18" s="8" customFormat="1" ht="15.75">
      <c r="A9" s="4">
        <v>24</v>
      </c>
      <c r="B9" s="28" t="s">
        <v>71</v>
      </c>
      <c r="C9" s="12" t="s">
        <v>72</v>
      </c>
      <c r="D9" s="12" t="s">
        <v>73</v>
      </c>
      <c r="E9" s="4" t="s">
        <v>28</v>
      </c>
      <c r="F9" s="23" t="s">
        <v>50</v>
      </c>
      <c r="G9" s="6" t="s">
        <v>51</v>
      </c>
      <c r="H9" s="4" t="s">
        <v>21</v>
      </c>
      <c r="I9" s="4" t="s">
        <v>52</v>
      </c>
      <c r="J9" s="25" t="s">
        <v>64</v>
      </c>
      <c r="K9" s="25">
        <v>18.5</v>
      </c>
      <c r="L9" s="10"/>
      <c r="M9" s="9">
        <f t="shared" si="0"/>
        <v>18.5</v>
      </c>
      <c r="N9" s="10">
        <v>23</v>
      </c>
      <c r="O9" s="11">
        <f t="shared" si="1"/>
        <v>0.80434782608695654</v>
      </c>
      <c r="P9" s="11" t="s">
        <v>522</v>
      </c>
      <c r="Q9" s="22" t="s">
        <v>65</v>
      </c>
    </row>
    <row r="10" spans="1:18" s="8" customFormat="1" ht="15.75">
      <c r="A10" s="4">
        <v>82</v>
      </c>
      <c r="B10" s="12" t="s">
        <v>189</v>
      </c>
      <c r="C10" s="12" t="s">
        <v>40</v>
      </c>
      <c r="D10" s="12" t="s">
        <v>190</v>
      </c>
      <c r="E10" s="4" t="s">
        <v>19</v>
      </c>
      <c r="F10" s="4" t="s">
        <v>50</v>
      </c>
      <c r="G10" s="34" t="s">
        <v>163</v>
      </c>
      <c r="H10" s="4" t="s">
        <v>21</v>
      </c>
      <c r="I10" s="4" t="s">
        <v>164</v>
      </c>
      <c r="J10" s="4" t="s">
        <v>93</v>
      </c>
      <c r="K10" s="4">
        <v>18.5</v>
      </c>
      <c r="L10" s="10">
        <v>0</v>
      </c>
      <c r="M10" s="9">
        <f t="shared" si="0"/>
        <v>18.5</v>
      </c>
      <c r="N10" s="10">
        <v>23</v>
      </c>
      <c r="O10" s="11">
        <f t="shared" si="1"/>
        <v>0.80434782608695654</v>
      </c>
      <c r="P10" s="11" t="s">
        <v>522</v>
      </c>
      <c r="Q10" s="22" t="s">
        <v>188</v>
      </c>
    </row>
    <row r="11" spans="1:18" s="8" customFormat="1" ht="15.75">
      <c r="A11" s="4">
        <v>10</v>
      </c>
      <c r="B11" s="5" t="s">
        <v>297</v>
      </c>
      <c r="C11" s="5" t="s">
        <v>290</v>
      </c>
      <c r="D11" s="30" t="s">
        <v>298</v>
      </c>
      <c r="E11" s="4" t="s">
        <v>28</v>
      </c>
      <c r="F11" s="9"/>
      <c r="G11" s="6" t="s">
        <v>270</v>
      </c>
      <c r="H11" s="4" t="s">
        <v>271</v>
      </c>
      <c r="I11" s="4" t="s">
        <v>299</v>
      </c>
      <c r="J11" s="4" t="s">
        <v>292</v>
      </c>
      <c r="K11" s="9" t="s">
        <v>120</v>
      </c>
      <c r="L11" s="10"/>
      <c r="M11" s="9">
        <f t="shared" si="0"/>
        <v>18.5</v>
      </c>
      <c r="N11" s="10">
        <v>23</v>
      </c>
      <c r="O11" s="11">
        <f t="shared" si="1"/>
        <v>0.80434782608695654</v>
      </c>
      <c r="P11" s="11" t="s">
        <v>522</v>
      </c>
      <c r="Q11" s="9" t="s">
        <v>294</v>
      </c>
    </row>
    <row r="12" spans="1:18" s="8" customFormat="1" ht="25.5">
      <c r="A12" s="4">
        <v>16</v>
      </c>
      <c r="B12" s="5" t="s">
        <v>404</v>
      </c>
      <c r="C12" s="5" t="s">
        <v>405</v>
      </c>
      <c r="D12" s="5" t="s">
        <v>161</v>
      </c>
      <c r="E12" s="4" t="s">
        <v>19</v>
      </c>
      <c r="F12" s="4"/>
      <c r="G12" s="35" t="s">
        <v>366</v>
      </c>
      <c r="H12" s="4" t="s">
        <v>367</v>
      </c>
      <c r="I12" s="4" t="s">
        <v>368</v>
      </c>
      <c r="J12" s="14">
        <v>3</v>
      </c>
      <c r="K12" s="9"/>
      <c r="L12" s="10"/>
      <c r="M12" s="9" t="s">
        <v>120</v>
      </c>
      <c r="N12" s="10">
        <v>23</v>
      </c>
      <c r="O12" s="11">
        <f t="shared" si="1"/>
        <v>0.80434782608695654</v>
      </c>
      <c r="P12" s="11" t="s">
        <v>522</v>
      </c>
      <c r="Q12" s="9" t="s">
        <v>395</v>
      </c>
    </row>
    <row r="13" spans="1:18" s="8" customFormat="1" ht="15.75">
      <c r="A13" s="4">
        <v>5</v>
      </c>
      <c r="B13" s="12" t="s">
        <v>339</v>
      </c>
      <c r="C13" s="12" t="s">
        <v>72</v>
      </c>
      <c r="D13" s="12" t="s">
        <v>63</v>
      </c>
      <c r="E13" s="4" t="s">
        <v>28</v>
      </c>
      <c r="F13" s="4" t="s">
        <v>50</v>
      </c>
      <c r="G13" s="6" t="s">
        <v>332</v>
      </c>
      <c r="H13" s="4" t="s">
        <v>21</v>
      </c>
      <c r="I13" s="4" t="s">
        <v>52</v>
      </c>
      <c r="J13" s="4">
        <v>3</v>
      </c>
      <c r="K13" s="9" t="s">
        <v>125</v>
      </c>
      <c r="L13" s="10"/>
      <c r="M13" s="9">
        <f>K13+L13</f>
        <v>18</v>
      </c>
      <c r="N13" s="10">
        <v>23</v>
      </c>
      <c r="O13" s="11">
        <f t="shared" si="1"/>
        <v>0.78260869565217395</v>
      </c>
      <c r="P13" s="11" t="s">
        <v>522</v>
      </c>
      <c r="Q13" s="9" t="s">
        <v>340</v>
      </c>
    </row>
    <row r="14" spans="1:18" s="8" customFormat="1" ht="15.75">
      <c r="A14" s="4">
        <v>4</v>
      </c>
      <c r="B14" s="12" t="s">
        <v>448</v>
      </c>
      <c r="C14" s="12" t="s">
        <v>182</v>
      </c>
      <c r="D14" s="12" t="s">
        <v>112</v>
      </c>
      <c r="E14" s="4" t="s">
        <v>449</v>
      </c>
      <c r="F14" s="4" t="s">
        <v>50</v>
      </c>
      <c r="G14" s="6" t="s">
        <v>433</v>
      </c>
      <c r="H14" s="4" t="s">
        <v>21</v>
      </c>
      <c r="I14" s="4" t="s">
        <v>450</v>
      </c>
      <c r="J14" s="4">
        <v>3</v>
      </c>
      <c r="K14" s="9" t="s">
        <v>125</v>
      </c>
      <c r="L14" s="10"/>
      <c r="M14" s="9">
        <f>K14+L14</f>
        <v>18</v>
      </c>
      <c r="N14" s="10">
        <v>23</v>
      </c>
      <c r="O14" s="11">
        <f t="shared" si="1"/>
        <v>0.78260869565217395</v>
      </c>
      <c r="P14" s="11" t="s">
        <v>522</v>
      </c>
      <c r="Q14" s="9" t="s">
        <v>451</v>
      </c>
    </row>
    <row r="15" spans="1:18" s="8" customFormat="1" ht="15.75">
      <c r="A15" s="4">
        <v>83</v>
      </c>
      <c r="B15" s="12" t="s">
        <v>191</v>
      </c>
      <c r="C15" s="12" t="s">
        <v>32</v>
      </c>
      <c r="D15" s="12" t="s">
        <v>192</v>
      </c>
      <c r="E15" s="4" t="s">
        <v>28</v>
      </c>
      <c r="F15" s="4" t="s">
        <v>50</v>
      </c>
      <c r="G15" s="34" t="s">
        <v>163</v>
      </c>
      <c r="H15" s="4" t="s">
        <v>21</v>
      </c>
      <c r="I15" s="4" t="s">
        <v>164</v>
      </c>
      <c r="J15" s="4" t="s">
        <v>93</v>
      </c>
      <c r="K15" s="4">
        <v>17.5</v>
      </c>
      <c r="L15" s="10">
        <v>0</v>
      </c>
      <c r="M15" s="9">
        <f>K15+L15</f>
        <v>17.5</v>
      </c>
      <c r="N15" s="10">
        <v>23</v>
      </c>
      <c r="O15" s="11">
        <f t="shared" si="1"/>
        <v>0.76086956521739135</v>
      </c>
      <c r="P15" s="11" t="s">
        <v>522</v>
      </c>
      <c r="Q15" s="22" t="s">
        <v>188</v>
      </c>
    </row>
    <row r="16" spans="1:18" s="8" customFormat="1" ht="25.5">
      <c r="A16" s="4">
        <v>10</v>
      </c>
      <c r="B16" s="5" t="s">
        <v>390</v>
      </c>
      <c r="C16" s="5" t="s">
        <v>391</v>
      </c>
      <c r="D16" s="29" t="s">
        <v>214</v>
      </c>
      <c r="E16" s="4" t="s">
        <v>28</v>
      </c>
      <c r="F16" s="4"/>
      <c r="G16" s="35" t="s">
        <v>366</v>
      </c>
      <c r="H16" s="4" t="s">
        <v>367</v>
      </c>
      <c r="I16" s="4" t="s">
        <v>368</v>
      </c>
      <c r="J16" s="14">
        <v>3</v>
      </c>
      <c r="K16" s="9"/>
      <c r="L16" s="10"/>
      <c r="M16" s="9" t="s">
        <v>392</v>
      </c>
      <c r="N16" s="10">
        <v>23</v>
      </c>
      <c r="O16" s="11">
        <f t="shared" si="1"/>
        <v>0.73913043478260865</v>
      </c>
      <c r="P16" s="11" t="s">
        <v>522</v>
      </c>
      <c r="Q16" s="9" t="s">
        <v>380</v>
      </c>
    </row>
    <row r="17" spans="1:18" s="8" customFormat="1" ht="15.75">
      <c r="A17" s="4">
        <v>6</v>
      </c>
      <c r="B17" s="5" t="s">
        <v>341</v>
      </c>
      <c r="C17" s="29" t="s">
        <v>133</v>
      </c>
      <c r="D17" s="5" t="s">
        <v>149</v>
      </c>
      <c r="E17" s="4" t="s">
        <v>28</v>
      </c>
      <c r="F17" s="23" t="s">
        <v>50</v>
      </c>
      <c r="G17" s="6" t="s">
        <v>332</v>
      </c>
      <c r="H17" s="4" t="s">
        <v>21</v>
      </c>
      <c r="I17" s="4" t="s">
        <v>52</v>
      </c>
      <c r="J17" s="4">
        <v>3</v>
      </c>
      <c r="K17" s="9" t="s">
        <v>342</v>
      </c>
      <c r="L17" s="10"/>
      <c r="M17" s="9">
        <f t="shared" ref="M17:M37" si="2">K17+L17</f>
        <v>16.5</v>
      </c>
      <c r="N17" s="10">
        <v>23</v>
      </c>
      <c r="O17" s="11">
        <f t="shared" si="1"/>
        <v>0.71739130434782605</v>
      </c>
      <c r="P17" s="11" t="s">
        <v>522</v>
      </c>
      <c r="Q17" s="9" t="s">
        <v>340</v>
      </c>
    </row>
    <row r="18" spans="1:18" s="8" customFormat="1" ht="15.75">
      <c r="A18" s="4">
        <v>7</v>
      </c>
      <c r="B18" s="12" t="s">
        <v>343</v>
      </c>
      <c r="C18" s="12" t="s">
        <v>46</v>
      </c>
      <c r="D18" s="12" t="s">
        <v>85</v>
      </c>
      <c r="E18" s="4" t="s">
        <v>19</v>
      </c>
      <c r="F18" s="4" t="s">
        <v>50</v>
      </c>
      <c r="G18" s="6" t="s">
        <v>332</v>
      </c>
      <c r="H18" s="4" t="s">
        <v>21</v>
      </c>
      <c r="I18" s="4" t="s">
        <v>52</v>
      </c>
      <c r="J18" s="4">
        <v>3</v>
      </c>
      <c r="K18" s="9" t="s">
        <v>342</v>
      </c>
      <c r="L18" s="10"/>
      <c r="M18" s="9">
        <f t="shared" si="2"/>
        <v>16.5</v>
      </c>
      <c r="N18" s="10">
        <v>23</v>
      </c>
      <c r="O18" s="11">
        <f t="shared" si="1"/>
        <v>0.71739130434782605</v>
      </c>
      <c r="P18" s="11" t="s">
        <v>522</v>
      </c>
      <c r="Q18" s="22" t="s">
        <v>334</v>
      </c>
    </row>
    <row r="19" spans="1:18" s="8" customFormat="1" ht="15.75">
      <c r="A19" s="4">
        <v>8</v>
      </c>
      <c r="B19" s="12" t="s">
        <v>344</v>
      </c>
      <c r="C19" s="12" t="s">
        <v>345</v>
      </c>
      <c r="D19" s="12" t="s">
        <v>63</v>
      </c>
      <c r="E19" s="4" t="s">
        <v>28</v>
      </c>
      <c r="F19" s="4" t="s">
        <v>50</v>
      </c>
      <c r="G19" s="6" t="s">
        <v>332</v>
      </c>
      <c r="H19" s="4" t="s">
        <v>21</v>
      </c>
      <c r="I19" s="4" t="s">
        <v>52</v>
      </c>
      <c r="J19" s="4">
        <v>3</v>
      </c>
      <c r="K19" s="9" t="s">
        <v>124</v>
      </c>
      <c r="L19" s="10"/>
      <c r="M19" s="9">
        <f t="shared" si="2"/>
        <v>16</v>
      </c>
      <c r="N19" s="10">
        <v>23</v>
      </c>
      <c r="O19" s="11">
        <f t="shared" si="1"/>
        <v>0.69565217391304346</v>
      </c>
      <c r="P19" s="11" t="s">
        <v>522</v>
      </c>
      <c r="Q19" s="9" t="s">
        <v>340</v>
      </c>
    </row>
    <row r="20" spans="1:18" s="8" customFormat="1" ht="17.25" customHeight="1">
      <c r="A20" s="4">
        <v>26</v>
      </c>
      <c r="B20" s="28" t="s">
        <v>76</v>
      </c>
      <c r="C20" s="12" t="s">
        <v>77</v>
      </c>
      <c r="D20" s="12" t="s">
        <v>78</v>
      </c>
      <c r="E20" s="4" t="s">
        <v>19</v>
      </c>
      <c r="F20" s="9" t="s">
        <v>50</v>
      </c>
      <c r="G20" s="6" t="s">
        <v>51</v>
      </c>
      <c r="H20" s="4" t="s">
        <v>21</v>
      </c>
      <c r="I20" s="4" t="s">
        <v>52</v>
      </c>
      <c r="J20" s="25" t="s">
        <v>64</v>
      </c>
      <c r="K20" s="25">
        <v>15.5</v>
      </c>
      <c r="L20" s="10"/>
      <c r="M20" s="9">
        <f t="shared" si="2"/>
        <v>15.5</v>
      </c>
      <c r="N20" s="10">
        <v>23</v>
      </c>
      <c r="O20" s="11">
        <f t="shared" si="1"/>
        <v>0.67391304347826086</v>
      </c>
      <c r="P20" s="11" t="s">
        <v>523</v>
      </c>
      <c r="Q20" s="22" t="s">
        <v>65</v>
      </c>
      <c r="R20" s="13"/>
    </row>
    <row r="21" spans="1:18" s="8" customFormat="1" ht="17.25" customHeight="1">
      <c r="A21" s="4">
        <v>84</v>
      </c>
      <c r="B21" s="12" t="s">
        <v>193</v>
      </c>
      <c r="C21" s="12" t="s">
        <v>194</v>
      </c>
      <c r="D21" s="12" t="s">
        <v>195</v>
      </c>
      <c r="E21" s="4" t="s">
        <v>28</v>
      </c>
      <c r="F21" s="4" t="s">
        <v>50</v>
      </c>
      <c r="G21" s="34" t="s">
        <v>163</v>
      </c>
      <c r="H21" s="4" t="s">
        <v>21</v>
      </c>
      <c r="I21" s="4" t="s">
        <v>164</v>
      </c>
      <c r="J21" s="4" t="s">
        <v>93</v>
      </c>
      <c r="K21" s="4">
        <v>15.5</v>
      </c>
      <c r="L21" s="10">
        <v>0</v>
      </c>
      <c r="M21" s="9">
        <f t="shared" si="2"/>
        <v>15.5</v>
      </c>
      <c r="N21" s="10">
        <v>23</v>
      </c>
      <c r="O21" s="11">
        <f t="shared" si="1"/>
        <v>0.67391304347826086</v>
      </c>
      <c r="P21" s="11" t="s">
        <v>523</v>
      </c>
      <c r="Q21" s="22" t="s">
        <v>188</v>
      </c>
      <c r="R21" s="13"/>
    </row>
    <row r="22" spans="1:18" s="8" customFormat="1" ht="15.75">
      <c r="A22" s="4">
        <v>85</v>
      </c>
      <c r="B22" s="12" t="s">
        <v>203</v>
      </c>
      <c r="C22" s="12" t="s">
        <v>204</v>
      </c>
      <c r="D22" s="12" t="s">
        <v>33</v>
      </c>
      <c r="E22" s="4" t="s">
        <v>28</v>
      </c>
      <c r="F22" s="4" t="s">
        <v>50</v>
      </c>
      <c r="G22" s="34" t="s">
        <v>163</v>
      </c>
      <c r="H22" s="4" t="s">
        <v>21</v>
      </c>
      <c r="I22" s="4" t="s">
        <v>164</v>
      </c>
      <c r="J22" s="4" t="s">
        <v>81</v>
      </c>
      <c r="K22" s="4">
        <v>15.5</v>
      </c>
      <c r="L22" s="10">
        <v>0</v>
      </c>
      <c r="M22" s="9">
        <f t="shared" si="2"/>
        <v>15.5</v>
      </c>
      <c r="N22" s="10">
        <v>23</v>
      </c>
      <c r="O22" s="11">
        <f t="shared" si="1"/>
        <v>0.67391304347826086</v>
      </c>
      <c r="P22" s="11" t="s">
        <v>523</v>
      </c>
      <c r="Q22" s="22" t="s">
        <v>202</v>
      </c>
      <c r="R22" s="13"/>
    </row>
    <row r="23" spans="1:18" s="8" customFormat="1" ht="15.75">
      <c r="A23" s="4">
        <v>11</v>
      </c>
      <c r="B23" s="5" t="s">
        <v>300</v>
      </c>
      <c r="C23" s="5" t="s">
        <v>227</v>
      </c>
      <c r="D23" s="30" t="s">
        <v>301</v>
      </c>
      <c r="E23" s="4" t="s">
        <v>19</v>
      </c>
      <c r="F23" s="9"/>
      <c r="G23" s="6" t="s">
        <v>270</v>
      </c>
      <c r="H23" s="4" t="s">
        <v>271</v>
      </c>
      <c r="I23" s="4" t="s">
        <v>164</v>
      </c>
      <c r="J23" s="4" t="s">
        <v>292</v>
      </c>
      <c r="K23" s="9" t="s">
        <v>113</v>
      </c>
      <c r="L23" s="10"/>
      <c r="M23" s="9">
        <f t="shared" si="2"/>
        <v>15.5</v>
      </c>
      <c r="N23" s="10">
        <v>23</v>
      </c>
      <c r="O23" s="11">
        <f t="shared" si="1"/>
        <v>0.67391304347826086</v>
      </c>
      <c r="P23" s="11" t="s">
        <v>523</v>
      </c>
      <c r="Q23" s="9" t="s">
        <v>294</v>
      </c>
      <c r="R23" s="13"/>
    </row>
    <row r="24" spans="1:18" s="8" customFormat="1" ht="15.75">
      <c r="A24" s="4">
        <v>31</v>
      </c>
      <c r="B24" s="28" t="s">
        <v>91</v>
      </c>
      <c r="C24" s="5" t="s">
        <v>67</v>
      </c>
      <c r="D24" s="29" t="s">
        <v>92</v>
      </c>
      <c r="E24" s="4" t="s">
        <v>28</v>
      </c>
      <c r="F24" s="9" t="s">
        <v>50</v>
      </c>
      <c r="G24" s="6" t="s">
        <v>51</v>
      </c>
      <c r="H24" s="4" t="s">
        <v>21</v>
      </c>
      <c r="I24" s="4" t="s">
        <v>52</v>
      </c>
      <c r="J24" s="25" t="s">
        <v>93</v>
      </c>
      <c r="K24" s="25">
        <v>15</v>
      </c>
      <c r="L24" s="10"/>
      <c r="M24" s="9">
        <f t="shared" si="2"/>
        <v>15</v>
      </c>
      <c r="N24" s="10">
        <v>23</v>
      </c>
      <c r="O24" s="11">
        <f t="shared" si="1"/>
        <v>0.65217391304347827</v>
      </c>
      <c r="P24" s="11" t="s">
        <v>523</v>
      </c>
      <c r="Q24" s="9" t="s">
        <v>94</v>
      </c>
      <c r="R24" s="13"/>
    </row>
    <row r="25" spans="1:18" s="8" customFormat="1" ht="15.75">
      <c r="A25" s="4">
        <v>86</v>
      </c>
      <c r="B25" s="12" t="s">
        <v>205</v>
      </c>
      <c r="C25" s="12" t="s">
        <v>105</v>
      </c>
      <c r="D25" s="12" t="s">
        <v>73</v>
      </c>
      <c r="E25" s="4" t="s">
        <v>28</v>
      </c>
      <c r="F25" s="4" t="s">
        <v>50</v>
      </c>
      <c r="G25" s="34" t="s">
        <v>163</v>
      </c>
      <c r="H25" s="4" t="s">
        <v>21</v>
      </c>
      <c r="I25" s="4" t="s">
        <v>164</v>
      </c>
      <c r="J25" s="4" t="s">
        <v>81</v>
      </c>
      <c r="K25" s="4">
        <v>15</v>
      </c>
      <c r="L25" s="10">
        <v>0</v>
      </c>
      <c r="M25" s="9">
        <f t="shared" si="2"/>
        <v>15</v>
      </c>
      <c r="N25" s="10">
        <v>23</v>
      </c>
      <c r="O25" s="11">
        <f t="shared" si="1"/>
        <v>0.65217391304347827</v>
      </c>
      <c r="P25" s="11" t="s">
        <v>523</v>
      </c>
      <c r="Q25" s="22" t="s">
        <v>202</v>
      </c>
      <c r="R25" s="13"/>
    </row>
    <row r="26" spans="1:18" s="8" customFormat="1" ht="15.75">
      <c r="A26" s="4">
        <v>9</v>
      </c>
      <c r="B26" s="12" t="s">
        <v>295</v>
      </c>
      <c r="C26" s="12" t="s">
        <v>84</v>
      </c>
      <c r="D26" s="12" t="s">
        <v>296</v>
      </c>
      <c r="E26" s="4" t="s">
        <v>19</v>
      </c>
      <c r="F26" s="4"/>
      <c r="G26" s="6" t="s">
        <v>270</v>
      </c>
      <c r="H26" s="4" t="s">
        <v>271</v>
      </c>
      <c r="I26" s="4" t="s">
        <v>164</v>
      </c>
      <c r="J26" s="4" t="s">
        <v>292</v>
      </c>
      <c r="K26" s="9" t="s">
        <v>109</v>
      </c>
      <c r="L26" s="10"/>
      <c r="M26" s="9">
        <f t="shared" si="2"/>
        <v>15</v>
      </c>
      <c r="N26" s="10">
        <v>23</v>
      </c>
      <c r="O26" s="11">
        <f t="shared" si="1"/>
        <v>0.65217391304347827</v>
      </c>
      <c r="P26" s="11" t="s">
        <v>523</v>
      </c>
      <c r="Q26" s="9" t="s">
        <v>294</v>
      </c>
      <c r="R26" s="13"/>
    </row>
    <row r="27" spans="1:18" s="8" customFormat="1" ht="15.75">
      <c r="A27" s="4">
        <v>32</v>
      </c>
      <c r="B27" s="28" t="s">
        <v>95</v>
      </c>
      <c r="C27" s="5" t="s">
        <v>96</v>
      </c>
      <c r="D27" s="5" t="s">
        <v>97</v>
      </c>
      <c r="E27" s="4" t="s">
        <v>19</v>
      </c>
      <c r="F27" s="9" t="s">
        <v>50</v>
      </c>
      <c r="G27" s="6" t="s">
        <v>51</v>
      </c>
      <c r="H27" s="4" t="s">
        <v>21</v>
      </c>
      <c r="I27" s="4" t="s">
        <v>52</v>
      </c>
      <c r="J27" s="25" t="s">
        <v>93</v>
      </c>
      <c r="K27" s="25">
        <v>14.5</v>
      </c>
      <c r="L27" s="10"/>
      <c r="M27" s="9">
        <f t="shared" si="2"/>
        <v>14.5</v>
      </c>
      <c r="N27" s="10">
        <v>23</v>
      </c>
      <c r="O27" s="11">
        <f t="shared" si="1"/>
        <v>0.63043478260869568</v>
      </c>
      <c r="P27" s="11" t="s">
        <v>523</v>
      </c>
      <c r="Q27" s="9" t="s">
        <v>94</v>
      </c>
      <c r="R27" s="13"/>
    </row>
    <row r="28" spans="1:18" s="8" customFormat="1" ht="15.75">
      <c r="A28" s="4">
        <v>87</v>
      </c>
      <c r="B28" s="12" t="s">
        <v>162</v>
      </c>
      <c r="C28" s="12" t="s">
        <v>43</v>
      </c>
      <c r="D28" s="12" t="s">
        <v>156</v>
      </c>
      <c r="E28" s="4" t="s">
        <v>19</v>
      </c>
      <c r="F28" s="4" t="s">
        <v>50</v>
      </c>
      <c r="G28" s="34" t="s">
        <v>163</v>
      </c>
      <c r="H28" s="4" t="s">
        <v>21</v>
      </c>
      <c r="I28" s="4" t="s">
        <v>164</v>
      </c>
      <c r="J28" s="4" t="s">
        <v>64</v>
      </c>
      <c r="K28" s="4">
        <v>14.5</v>
      </c>
      <c r="L28" s="10">
        <v>0</v>
      </c>
      <c r="M28" s="9">
        <f t="shared" si="2"/>
        <v>14.5</v>
      </c>
      <c r="N28" s="10">
        <v>23</v>
      </c>
      <c r="O28" s="11">
        <f t="shared" si="1"/>
        <v>0.63043478260869568</v>
      </c>
      <c r="P28" s="11" t="s">
        <v>523</v>
      </c>
      <c r="Q28" s="22" t="s">
        <v>165</v>
      </c>
      <c r="R28" s="13"/>
    </row>
    <row r="29" spans="1:18" s="8" customFormat="1" ht="15.75">
      <c r="A29" s="4">
        <v>17</v>
      </c>
      <c r="B29" s="31" t="s">
        <v>497</v>
      </c>
      <c r="C29" s="12" t="s">
        <v>498</v>
      </c>
      <c r="D29" s="12" t="s">
        <v>499</v>
      </c>
      <c r="E29" s="4" t="s">
        <v>28</v>
      </c>
      <c r="F29" s="4" t="s">
        <v>50</v>
      </c>
      <c r="G29" s="6" t="s">
        <v>494</v>
      </c>
      <c r="H29" s="4" t="s">
        <v>21</v>
      </c>
      <c r="I29" s="4" t="s">
        <v>52</v>
      </c>
      <c r="J29" s="4" t="s">
        <v>53</v>
      </c>
      <c r="K29" s="9" t="s">
        <v>117</v>
      </c>
      <c r="L29" s="10"/>
      <c r="M29" s="9">
        <f t="shared" si="2"/>
        <v>14.5</v>
      </c>
      <c r="N29" s="10">
        <v>23</v>
      </c>
      <c r="O29" s="11">
        <f t="shared" si="1"/>
        <v>0.63043478260869568</v>
      </c>
      <c r="P29" s="11" t="s">
        <v>523</v>
      </c>
      <c r="Q29" s="22" t="s">
        <v>495</v>
      </c>
      <c r="R29" s="13"/>
    </row>
    <row r="30" spans="1:18" s="8" customFormat="1" ht="15.75">
      <c r="A30" s="4">
        <v>20</v>
      </c>
      <c r="B30" s="5" t="s">
        <v>502</v>
      </c>
      <c r="C30" s="29" t="s">
        <v>503</v>
      </c>
      <c r="D30" s="5" t="s">
        <v>187</v>
      </c>
      <c r="E30" s="4" t="s">
        <v>28</v>
      </c>
      <c r="F30" s="23" t="s">
        <v>50</v>
      </c>
      <c r="G30" s="6" t="s">
        <v>494</v>
      </c>
      <c r="H30" s="4" t="s">
        <v>21</v>
      </c>
      <c r="I30" s="4" t="s">
        <v>52</v>
      </c>
      <c r="J30" s="4" t="s">
        <v>64</v>
      </c>
      <c r="K30" s="9" t="s">
        <v>117</v>
      </c>
      <c r="L30" s="10"/>
      <c r="M30" s="9">
        <f t="shared" si="2"/>
        <v>14.5</v>
      </c>
      <c r="N30" s="10">
        <v>23</v>
      </c>
      <c r="O30" s="11">
        <f t="shared" si="1"/>
        <v>0.63043478260869568</v>
      </c>
      <c r="P30" s="11" t="s">
        <v>523</v>
      </c>
      <c r="Q30" s="9" t="s">
        <v>495</v>
      </c>
      <c r="R30" s="13"/>
    </row>
    <row r="31" spans="1:18" s="8" customFormat="1" ht="15.75">
      <c r="A31" s="4">
        <v>88</v>
      </c>
      <c r="B31" s="12" t="s">
        <v>196</v>
      </c>
      <c r="C31" s="12" t="s">
        <v>197</v>
      </c>
      <c r="D31" s="12" t="s">
        <v>73</v>
      </c>
      <c r="E31" s="4" t="s">
        <v>28</v>
      </c>
      <c r="F31" s="4" t="s">
        <v>50</v>
      </c>
      <c r="G31" s="34" t="s">
        <v>163</v>
      </c>
      <c r="H31" s="4" t="s">
        <v>21</v>
      </c>
      <c r="I31" s="4" t="s">
        <v>164</v>
      </c>
      <c r="J31" s="4" t="s">
        <v>93</v>
      </c>
      <c r="K31" s="4">
        <v>14</v>
      </c>
      <c r="L31" s="10">
        <v>0</v>
      </c>
      <c r="M31" s="9">
        <f t="shared" si="2"/>
        <v>14</v>
      </c>
      <c r="N31" s="10">
        <v>23</v>
      </c>
      <c r="O31" s="11">
        <f t="shared" si="1"/>
        <v>0.60869565217391308</v>
      </c>
      <c r="P31" s="11" t="s">
        <v>523</v>
      </c>
      <c r="Q31" s="22" t="s">
        <v>188</v>
      </c>
      <c r="R31" s="13"/>
    </row>
    <row r="32" spans="1:18" s="8" customFormat="1" ht="15.75">
      <c r="A32" s="4">
        <v>16</v>
      </c>
      <c r="B32" s="7" t="s">
        <v>496</v>
      </c>
      <c r="C32" s="7" t="s">
        <v>363</v>
      </c>
      <c r="D32" s="7" t="s">
        <v>33</v>
      </c>
      <c r="E32" s="4" t="s">
        <v>28</v>
      </c>
      <c r="F32" s="10" t="s">
        <v>50</v>
      </c>
      <c r="G32" s="6" t="s">
        <v>494</v>
      </c>
      <c r="H32" s="4" t="s">
        <v>21</v>
      </c>
      <c r="I32" s="4" t="s">
        <v>52</v>
      </c>
      <c r="J32" s="4" t="s">
        <v>53</v>
      </c>
      <c r="K32" s="9" t="s">
        <v>426</v>
      </c>
      <c r="L32" s="10"/>
      <c r="M32" s="9">
        <f t="shared" si="2"/>
        <v>14</v>
      </c>
      <c r="N32" s="10">
        <v>23</v>
      </c>
      <c r="O32" s="11">
        <f t="shared" si="1"/>
        <v>0.60869565217391308</v>
      </c>
      <c r="P32" s="11" t="s">
        <v>523</v>
      </c>
      <c r="Q32" s="22" t="s">
        <v>495</v>
      </c>
      <c r="R32" s="13"/>
    </row>
    <row r="33" spans="1:18" s="8" customFormat="1" ht="15.75">
      <c r="A33" s="4">
        <v>90</v>
      </c>
      <c r="B33" s="12" t="s">
        <v>166</v>
      </c>
      <c r="C33" s="12" t="s">
        <v>167</v>
      </c>
      <c r="D33" s="12" t="s">
        <v>168</v>
      </c>
      <c r="E33" s="4" t="s">
        <v>28</v>
      </c>
      <c r="F33" s="4" t="s">
        <v>50</v>
      </c>
      <c r="G33" s="34" t="s">
        <v>163</v>
      </c>
      <c r="H33" s="4" t="s">
        <v>21</v>
      </c>
      <c r="I33" s="4" t="s">
        <v>164</v>
      </c>
      <c r="J33" s="4" t="s">
        <v>64</v>
      </c>
      <c r="K33" s="4">
        <v>13</v>
      </c>
      <c r="L33" s="10">
        <v>0</v>
      </c>
      <c r="M33" s="9">
        <f t="shared" si="2"/>
        <v>13</v>
      </c>
      <c r="N33" s="10">
        <v>23</v>
      </c>
      <c r="O33" s="11">
        <f t="shared" si="1"/>
        <v>0.56521739130434778</v>
      </c>
      <c r="P33" s="11" t="s">
        <v>523</v>
      </c>
      <c r="Q33" s="22" t="s">
        <v>165</v>
      </c>
      <c r="R33" s="13"/>
    </row>
    <row r="34" spans="1:18" s="8" customFormat="1" ht="15.75">
      <c r="A34" s="4">
        <v>91</v>
      </c>
      <c r="B34" s="12" t="s">
        <v>169</v>
      </c>
      <c r="C34" s="12" t="s">
        <v>170</v>
      </c>
      <c r="D34" s="12" t="s">
        <v>149</v>
      </c>
      <c r="E34" s="4" t="s">
        <v>28</v>
      </c>
      <c r="F34" s="4" t="s">
        <v>50</v>
      </c>
      <c r="G34" s="34" t="s">
        <v>163</v>
      </c>
      <c r="H34" s="4" t="s">
        <v>21</v>
      </c>
      <c r="I34" s="4" t="s">
        <v>164</v>
      </c>
      <c r="J34" s="4" t="s">
        <v>64</v>
      </c>
      <c r="K34" s="4">
        <v>13</v>
      </c>
      <c r="L34" s="10">
        <v>0</v>
      </c>
      <c r="M34" s="9">
        <f t="shared" si="2"/>
        <v>13</v>
      </c>
      <c r="N34" s="10">
        <v>23</v>
      </c>
      <c r="O34" s="11">
        <f t="shared" si="1"/>
        <v>0.56521739130434778</v>
      </c>
      <c r="P34" s="11" t="s">
        <v>523</v>
      </c>
      <c r="Q34" s="22" t="s">
        <v>165</v>
      </c>
      <c r="R34" s="13"/>
    </row>
    <row r="35" spans="1:18" s="8" customFormat="1" ht="15.75">
      <c r="A35" s="4">
        <v>92</v>
      </c>
      <c r="B35" s="12" t="s">
        <v>174</v>
      </c>
      <c r="C35" s="12" t="s">
        <v>175</v>
      </c>
      <c r="D35" s="12" t="s">
        <v>176</v>
      </c>
      <c r="E35" s="4" t="s">
        <v>28</v>
      </c>
      <c r="F35" s="4" t="s">
        <v>50</v>
      </c>
      <c r="G35" s="34" t="s">
        <v>163</v>
      </c>
      <c r="H35" s="4" t="s">
        <v>21</v>
      </c>
      <c r="I35" s="4" t="s">
        <v>164</v>
      </c>
      <c r="J35" s="4" t="s">
        <v>53</v>
      </c>
      <c r="K35" s="4">
        <v>13</v>
      </c>
      <c r="L35" s="10">
        <v>0</v>
      </c>
      <c r="M35" s="9">
        <f t="shared" si="2"/>
        <v>13</v>
      </c>
      <c r="N35" s="10">
        <v>23</v>
      </c>
      <c r="O35" s="11">
        <f t="shared" ref="O35:O66" si="3">M35/N35</f>
        <v>0.56521739130434778</v>
      </c>
      <c r="P35" s="11" t="s">
        <v>523</v>
      </c>
      <c r="Q35" s="22" t="s">
        <v>177</v>
      </c>
      <c r="R35" s="13"/>
    </row>
    <row r="36" spans="1:18" s="8" customFormat="1" ht="15.75">
      <c r="A36" s="4">
        <v>93</v>
      </c>
      <c r="B36" s="12" t="s">
        <v>178</v>
      </c>
      <c r="C36" s="12" t="s">
        <v>32</v>
      </c>
      <c r="D36" s="12" t="s">
        <v>63</v>
      </c>
      <c r="E36" s="4" t="s">
        <v>28</v>
      </c>
      <c r="F36" s="4" t="s">
        <v>50</v>
      </c>
      <c r="G36" s="34" t="s">
        <v>163</v>
      </c>
      <c r="H36" s="4" t="s">
        <v>21</v>
      </c>
      <c r="I36" s="4" t="s">
        <v>164</v>
      </c>
      <c r="J36" s="4" t="s">
        <v>53</v>
      </c>
      <c r="K36" s="4">
        <v>13</v>
      </c>
      <c r="L36" s="10">
        <v>0</v>
      </c>
      <c r="M36" s="9">
        <f t="shared" si="2"/>
        <v>13</v>
      </c>
      <c r="N36" s="10">
        <v>23</v>
      </c>
      <c r="O36" s="11">
        <f t="shared" si="3"/>
        <v>0.56521739130434778</v>
      </c>
      <c r="P36" s="11" t="s">
        <v>523</v>
      </c>
      <c r="Q36" s="22" t="s">
        <v>177</v>
      </c>
      <c r="R36" s="13"/>
    </row>
    <row r="37" spans="1:18" s="8" customFormat="1" ht="15.75">
      <c r="A37" s="4">
        <v>89</v>
      </c>
      <c r="B37" s="12" t="s">
        <v>198</v>
      </c>
      <c r="C37" s="12" t="s">
        <v>199</v>
      </c>
      <c r="D37" s="12" t="s">
        <v>37</v>
      </c>
      <c r="E37" s="4" t="s">
        <v>28</v>
      </c>
      <c r="F37" s="4" t="s">
        <v>50</v>
      </c>
      <c r="G37" s="34" t="s">
        <v>163</v>
      </c>
      <c r="H37" s="4" t="s">
        <v>21</v>
      </c>
      <c r="I37" s="4" t="s">
        <v>164</v>
      </c>
      <c r="J37" s="4" t="s">
        <v>93</v>
      </c>
      <c r="K37" s="4">
        <v>13</v>
      </c>
      <c r="L37" s="10">
        <v>0</v>
      </c>
      <c r="M37" s="9">
        <f t="shared" si="2"/>
        <v>13</v>
      </c>
      <c r="N37" s="10">
        <v>23</v>
      </c>
      <c r="O37" s="11">
        <f t="shared" si="3"/>
        <v>0.56521739130434778</v>
      </c>
      <c r="P37" s="11" t="s">
        <v>523</v>
      </c>
      <c r="Q37" s="22" t="s">
        <v>188</v>
      </c>
      <c r="R37" s="13"/>
    </row>
    <row r="38" spans="1:18" s="8" customFormat="1" ht="25.5">
      <c r="A38" s="4">
        <v>2</v>
      </c>
      <c r="B38" s="7" t="s">
        <v>370</v>
      </c>
      <c r="C38" s="7" t="s">
        <v>219</v>
      </c>
      <c r="D38" s="7" t="s">
        <v>112</v>
      </c>
      <c r="E38" s="4" t="s">
        <v>19</v>
      </c>
      <c r="F38" s="4"/>
      <c r="G38" s="35" t="s">
        <v>366</v>
      </c>
      <c r="H38" s="4" t="s">
        <v>367</v>
      </c>
      <c r="I38" s="4" t="s">
        <v>368</v>
      </c>
      <c r="J38" s="14">
        <v>3</v>
      </c>
      <c r="K38" s="9"/>
      <c r="L38" s="10"/>
      <c r="M38" s="9" t="s">
        <v>23</v>
      </c>
      <c r="N38" s="10">
        <v>23</v>
      </c>
      <c r="O38" s="11">
        <f t="shared" si="3"/>
        <v>0.56521739130434778</v>
      </c>
      <c r="P38" s="11" t="s">
        <v>523</v>
      </c>
      <c r="Q38" s="22" t="s">
        <v>369</v>
      </c>
      <c r="R38" s="13"/>
    </row>
    <row r="39" spans="1:18" s="8" customFormat="1" ht="15.75">
      <c r="A39" s="4">
        <v>5</v>
      </c>
      <c r="B39" s="12" t="s">
        <v>440</v>
      </c>
      <c r="C39" s="12" t="s">
        <v>441</v>
      </c>
      <c r="D39" s="12" t="s">
        <v>442</v>
      </c>
      <c r="E39" s="4" t="s">
        <v>19</v>
      </c>
      <c r="F39" s="4"/>
      <c r="G39" s="6" t="s">
        <v>433</v>
      </c>
      <c r="H39" s="4" t="s">
        <v>367</v>
      </c>
      <c r="I39" s="4" t="s">
        <v>434</v>
      </c>
      <c r="J39" s="4">
        <v>3</v>
      </c>
      <c r="K39" s="4">
        <v>13</v>
      </c>
      <c r="L39" s="4"/>
      <c r="M39" s="4">
        <v>13</v>
      </c>
      <c r="N39" s="4">
        <v>23</v>
      </c>
      <c r="O39" s="11">
        <f t="shared" si="3"/>
        <v>0.56521739130434778</v>
      </c>
      <c r="P39" s="11" t="s">
        <v>523</v>
      </c>
      <c r="Q39" s="9" t="s">
        <v>435</v>
      </c>
      <c r="R39" s="13"/>
    </row>
    <row r="40" spans="1:18" s="8" customFormat="1" ht="15.75">
      <c r="A40" s="4">
        <v>7</v>
      </c>
      <c r="B40" s="12" t="s">
        <v>446</v>
      </c>
      <c r="C40" s="12" t="s">
        <v>447</v>
      </c>
      <c r="D40" s="12" t="s">
        <v>99</v>
      </c>
      <c r="E40" s="4" t="s">
        <v>19</v>
      </c>
      <c r="F40" s="4"/>
      <c r="G40" s="6" t="s">
        <v>433</v>
      </c>
      <c r="H40" s="4" t="s">
        <v>367</v>
      </c>
      <c r="I40" s="4" t="s">
        <v>434</v>
      </c>
      <c r="J40" s="4">
        <v>3</v>
      </c>
      <c r="K40" s="4">
        <v>13</v>
      </c>
      <c r="L40" s="4"/>
      <c r="M40" s="4">
        <v>13</v>
      </c>
      <c r="N40" s="4">
        <v>23</v>
      </c>
      <c r="O40" s="11">
        <f t="shared" si="3"/>
        <v>0.56521739130434778</v>
      </c>
      <c r="P40" s="11" t="s">
        <v>523</v>
      </c>
      <c r="Q40" s="9" t="s">
        <v>435</v>
      </c>
      <c r="R40" s="13"/>
    </row>
    <row r="41" spans="1:18" s="8" customFormat="1" ht="17.25" customHeight="1">
      <c r="A41" s="4">
        <v>9</v>
      </c>
      <c r="B41" s="12" t="s">
        <v>346</v>
      </c>
      <c r="C41" s="12" t="s">
        <v>347</v>
      </c>
      <c r="D41" s="12" t="s">
        <v>301</v>
      </c>
      <c r="E41" s="4" t="s">
        <v>19</v>
      </c>
      <c r="F41" s="4" t="s">
        <v>50</v>
      </c>
      <c r="G41" s="6" t="s">
        <v>332</v>
      </c>
      <c r="H41" s="4" t="s">
        <v>21</v>
      </c>
      <c r="I41" s="4" t="s">
        <v>52</v>
      </c>
      <c r="J41" s="4">
        <v>3</v>
      </c>
      <c r="K41" s="9" t="s">
        <v>330</v>
      </c>
      <c r="L41" s="10"/>
      <c r="M41" s="9">
        <f>K41+L41</f>
        <v>12.5</v>
      </c>
      <c r="N41" s="10">
        <v>23</v>
      </c>
      <c r="O41" s="11">
        <f t="shared" si="3"/>
        <v>0.54347826086956519</v>
      </c>
      <c r="P41" s="11" t="s">
        <v>523</v>
      </c>
      <c r="Q41" s="9" t="s">
        <v>340</v>
      </c>
    </row>
    <row r="42" spans="1:18" s="8" customFormat="1" ht="17.25" customHeight="1">
      <c r="A42" s="4">
        <v>10</v>
      </c>
      <c r="B42" s="5" t="s">
        <v>348</v>
      </c>
      <c r="C42" s="5" t="s">
        <v>70</v>
      </c>
      <c r="D42" s="29" t="s">
        <v>112</v>
      </c>
      <c r="E42" s="4" t="s">
        <v>19</v>
      </c>
      <c r="F42" s="9" t="s">
        <v>50</v>
      </c>
      <c r="G42" s="6" t="s">
        <v>332</v>
      </c>
      <c r="H42" s="4" t="s">
        <v>21</v>
      </c>
      <c r="I42" s="4" t="s">
        <v>52</v>
      </c>
      <c r="J42" s="4">
        <v>3</v>
      </c>
      <c r="K42" s="9" t="s">
        <v>330</v>
      </c>
      <c r="L42" s="10"/>
      <c r="M42" s="9">
        <f>K42+L42</f>
        <v>12.5</v>
      </c>
      <c r="N42" s="10">
        <v>23</v>
      </c>
      <c r="O42" s="11">
        <f t="shared" si="3"/>
        <v>0.54347826086956519</v>
      </c>
      <c r="P42" s="11" t="s">
        <v>523</v>
      </c>
      <c r="Q42" s="9" t="s">
        <v>340</v>
      </c>
    </row>
    <row r="43" spans="1:18" s="8" customFormat="1" ht="17.25" customHeight="1">
      <c r="A43" s="4">
        <v>11</v>
      </c>
      <c r="B43" s="5" t="s">
        <v>349</v>
      </c>
      <c r="C43" s="5" t="s">
        <v>268</v>
      </c>
      <c r="D43" s="29" t="s">
        <v>173</v>
      </c>
      <c r="E43" s="4" t="s">
        <v>28</v>
      </c>
      <c r="F43" s="9" t="s">
        <v>50</v>
      </c>
      <c r="G43" s="6" t="s">
        <v>332</v>
      </c>
      <c r="H43" s="4" t="s">
        <v>21</v>
      </c>
      <c r="I43" s="4" t="s">
        <v>52</v>
      </c>
      <c r="J43" s="4">
        <v>3</v>
      </c>
      <c r="K43" s="9" t="s">
        <v>350</v>
      </c>
      <c r="L43" s="10"/>
      <c r="M43" s="9">
        <f>K43+L43</f>
        <v>12</v>
      </c>
      <c r="N43" s="10">
        <v>23</v>
      </c>
      <c r="O43" s="11">
        <f t="shared" si="3"/>
        <v>0.52173913043478259</v>
      </c>
      <c r="P43" s="11" t="s">
        <v>523</v>
      </c>
      <c r="Q43" s="9" t="s">
        <v>340</v>
      </c>
    </row>
    <row r="44" spans="1:18" s="8" customFormat="1" ht="17.25" customHeight="1">
      <c r="A44" s="4">
        <v>9</v>
      </c>
      <c r="B44" s="12" t="s">
        <v>388</v>
      </c>
      <c r="C44" s="12" t="s">
        <v>209</v>
      </c>
      <c r="D44" s="12" t="s">
        <v>389</v>
      </c>
      <c r="E44" s="4" t="s">
        <v>28</v>
      </c>
      <c r="F44" s="4"/>
      <c r="G44" s="35" t="s">
        <v>366</v>
      </c>
      <c r="H44" s="4" t="s">
        <v>367</v>
      </c>
      <c r="I44" s="4" t="s">
        <v>368</v>
      </c>
      <c r="J44" s="14">
        <v>3</v>
      </c>
      <c r="K44" s="9"/>
      <c r="L44" s="10"/>
      <c r="M44" s="9" t="s">
        <v>350</v>
      </c>
      <c r="N44" s="10">
        <v>23</v>
      </c>
      <c r="O44" s="11">
        <f t="shared" si="3"/>
        <v>0.52173913043478259</v>
      </c>
      <c r="P44" s="11" t="s">
        <v>523</v>
      </c>
      <c r="Q44" s="22" t="s">
        <v>380</v>
      </c>
    </row>
    <row r="45" spans="1:18" s="8" customFormat="1" ht="17.25" customHeight="1">
      <c r="A45" s="4">
        <v>1</v>
      </c>
      <c r="B45" s="12" t="s">
        <v>430</v>
      </c>
      <c r="C45" s="12" t="s">
        <v>431</v>
      </c>
      <c r="D45" s="12" t="s">
        <v>432</v>
      </c>
      <c r="E45" s="4" t="s">
        <v>19</v>
      </c>
      <c r="F45" s="4"/>
      <c r="G45" s="6" t="s">
        <v>433</v>
      </c>
      <c r="H45" s="4" t="s">
        <v>367</v>
      </c>
      <c r="I45" s="4" t="s">
        <v>434</v>
      </c>
      <c r="J45" s="4">
        <v>3</v>
      </c>
      <c r="K45" s="10">
        <v>12</v>
      </c>
      <c r="L45" s="4"/>
      <c r="M45" s="4">
        <v>12</v>
      </c>
      <c r="N45" s="4">
        <v>23</v>
      </c>
      <c r="O45" s="11">
        <f t="shared" si="3"/>
        <v>0.52173913043478259</v>
      </c>
      <c r="P45" s="11" t="s">
        <v>523</v>
      </c>
      <c r="Q45" s="9" t="s">
        <v>435</v>
      </c>
    </row>
    <row r="46" spans="1:18" s="8" customFormat="1" ht="17.25" customHeight="1">
      <c r="A46" s="4">
        <v>4</v>
      </c>
      <c r="B46" s="12" t="s">
        <v>438</v>
      </c>
      <c r="C46" s="12" t="s">
        <v>227</v>
      </c>
      <c r="D46" s="12" t="s">
        <v>439</v>
      </c>
      <c r="E46" s="4" t="s">
        <v>19</v>
      </c>
      <c r="F46" s="4"/>
      <c r="G46" s="6" t="s">
        <v>433</v>
      </c>
      <c r="H46" s="4" t="s">
        <v>367</v>
      </c>
      <c r="I46" s="4" t="s">
        <v>434</v>
      </c>
      <c r="J46" s="4">
        <v>3</v>
      </c>
      <c r="K46" s="4">
        <v>12</v>
      </c>
      <c r="L46" s="4"/>
      <c r="M46" s="4">
        <v>12</v>
      </c>
      <c r="N46" s="4">
        <v>23</v>
      </c>
      <c r="O46" s="11">
        <f t="shared" si="3"/>
        <v>0.52173913043478259</v>
      </c>
      <c r="P46" s="11" t="s">
        <v>523</v>
      </c>
      <c r="Q46" s="9" t="s">
        <v>435</v>
      </c>
    </row>
    <row r="47" spans="1:18" s="8" customFormat="1" ht="17.25" customHeight="1">
      <c r="A47" s="4">
        <v>94</v>
      </c>
      <c r="B47" s="12" t="s">
        <v>206</v>
      </c>
      <c r="C47" s="12" t="s">
        <v>207</v>
      </c>
      <c r="D47" s="12" t="s">
        <v>27</v>
      </c>
      <c r="E47" s="4" t="s">
        <v>28</v>
      </c>
      <c r="F47" s="4" t="s">
        <v>50</v>
      </c>
      <c r="G47" s="34" t="s">
        <v>163</v>
      </c>
      <c r="H47" s="4" t="s">
        <v>21</v>
      </c>
      <c r="I47" s="4" t="s">
        <v>164</v>
      </c>
      <c r="J47" s="4" t="s">
        <v>81</v>
      </c>
      <c r="K47" s="4">
        <v>11.5</v>
      </c>
      <c r="L47" s="10">
        <v>0</v>
      </c>
      <c r="M47" s="9">
        <f>K47+L47</f>
        <v>11.5</v>
      </c>
      <c r="N47" s="10">
        <v>23</v>
      </c>
      <c r="O47" s="11">
        <f t="shared" si="3"/>
        <v>0.5</v>
      </c>
      <c r="P47" s="11" t="s">
        <v>523</v>
      </c>
      <c r="Q47" s="22" t="s">
        <v>202</v>
      </c>
    </row>
    <row r="48" spans="1:18" s="8" customFormat="1" ht="17.25" customHeight="1">
      <c r="A48" s="4">
        <v>95</v>
      </c>
      <c r="B48" s="12" t="s">
        <v>208</v>
      </c>
      <c r="C48" s="12" t="s">
        <v>209</v>
      </c>
      <c r="D48" s="12" t="s">
        <v>210</v>
      </c>
      <c r="E48" s="4" t="s">
        <v>28</v>
      </c>
      <c r="F48" s="4" t="s">
        <v>50</v>
      </c>
      <c r="G48" s="34" t="s">
        <v>163</v>
      </c>
      <c r="H48" s="4" t="s">
        <v>21</v>
      </c>
      <c r="I48" s="4" t="s">
        <v>164</v>
      </c>
      <c r="J48" s="4" t="s">
        <v>81</v>
      </c>
      <c r="K48" s="4">
        <v>11.5</v>
      </c>
      <c r="L48" s="10">
        <v>0</v>
      </c>
      <c r="M48" s="9">
        <f>K48+L48</f>
        <v>11.5</v>
      </c>
      <c r="N48" s="10">
        <v>23</v>
      </c>
      <c r="O48" s="11">
        <f t="shared" si="3"/>
        <v>0.5</v>
      </c>
      <c r="P48" s="11" t="s">
        <v>523</v>
      </c>
      <c r="Q48" s="22" t="s">
        <v>202</v>
      </c>
    </row>
    <row r="49" spans="1:17" s="8" customFormat="1" ht="17.25" customHeight="1">
      <c r="A49" s="4">
        <v>5</v>
      </c>
      <c r="B49" s="12" t="s">
        <v>377</v>
      </c>
      <c r="C49" s="12" t="s">
        <v>378</v>
      </c>
      <c r="D49" s="12" t="s">
        <v>379</v>
      </c>
      <c r="E49" s="4" t="s">
        <v>28</v>
      </c>
      <c r="F49" s="4"/>
      <c r="G49" s="35" t="s">
        <v>366</v>
      </c>
      <c r="H49" s="4" t="s">
        <v>367</v>
      </c>
      <c r="I49" s="4" t="s">
        <v>368</v>
      </c>
      <c r="J49" s="14">
        <v>3</v>
      </c>
      <c r="K49" s="9"/>
      <c r="L49" s="10"/>
      <c r="M49" s="9" t="s">
        <v>146</v>
      </c>
      <c r="N49" s="10">
        <v>23</v>
      </c>
      <c r="O49" s="11">
        <f t="shared" si="3"/>
        <v>0.5</v>
      </c>
      <c r="P49" s="11" t="s">
        <v>523</v>
      </c>
      <c r="Q49" s="22" t="s">
        <v>380</v>
      </c>
    </row>
    <row r="50" spans="1:17" s="8" customFormat="1" ht="25.5">
      <c r="A50" s="4">
        <v>13</v>
      </c>
      <c r="B50" s="5" t="s">
        <v>398</v>
      </c>
      <c r="C50" s="29" t="s">
        <v>399</v>
      </c>
      <c r="D50" s="5" t="s">
        <v>400</v>
      </c>
      <c r="E50" s="4" t="s">
        <v>19</v>
      </c>
      <c r="F50" s="4"/>
      <c r="G50" s="35" t="s">
        <v>366</v>
      </c>
      <c r="H50" s="4" t="s">
        <v>367</v>
      </c>
      <c r="I50" s="4" t="s">
        <v>368</v>
      </c>
      <c r="J50" s="14">
        <v>3</v>
      </c>
      <c r="K50" s="9"/>
      <c r="L50" s="10"/>
      <c r="M50" s="9" t="s">
        <v>146</v>
      </c>
      <c r="N50" s="10">
        <v>23</v>
      </c>
      <c r="O50" s="11">
        <f t="shared" si="3"/>
        <v>0.5</v>
      </c>
      <c r="P50" s="11" t="s">
        <v>523</v>
      </c>
      <c r="Q50" s="9" t="s">
        <v>395</v>
      </c>
    </row>
    <row r="51" spans="1:17" s="8" customFormat="1" ht="15.75">
      <c r="A51" s="20">
        <v>7</v>
      </c>
      <c r="B51" s="27" t="s">
        <v>45</v>
      </c>
      <c r="C51" s="27" t="s">
        <v>46</v>
      </c>
      <c r="D51" s="27" t="s">
        <v>47</v>
      </c>
      <c r="E51" s="20" t="s">
        <v>19</v>
      </c>
      <c r="F51" s="20"/>
      <c r="G51" s="6" t="s">
        <v>20</v>
      </c>
      <c r="H51" s="20" t="s">
        <v>29</v>
      </c>
      <c r="I51" s="20" t="s">
        <v>22</v>
      </c>
      <c r="J51" s="20">
        <v>3</v>
      </c>
      <c r="K51" s="9" t="s">
        <v>48</v>
      </c>
      <c r="L51" s="10"/>
      <c r="M51" s="9">
        <f>K51+L51</f>
        <v>11</v>
      </c>
      <c r="N51" s="10">
        <v>23</v>
      </c>
      <c r="O51" s="11">
        <f t="shared" si="3"/>
        <v>0.47826086956521741</v>
      </c>
      <c r="P51" s="11"/>
      <c r="Q51" s="22" t="s">
        <v>24</v>
      </c>
    </row>
    <row r="52" spans="1:17" s="8" customFormat="1" ht="15.75">
      <c r="A52" s="4">
        <v>30</v>
      </c>
      <c r="B52" s="28" t="s">
        <v>89</v>
      </c>
      <c r="C52" s="12" t="s">
        <v>90</v>
      </c>
      <c r="D52" s="12" t="s">
        <v>27</v>
      </c>
      <c r="E52" s="4" t="s">
        <v>28</v>
      </c>
      <c r="F52" s="4" t="s">
        <v>50</v>
      </c>
      <c r="G52" s="6" t="s">
        <v>51</v>
      </c>
      <c r="H52" s="4" t="s">
        <v>21</v>
      </c>
      <c r="I52" s="4" t="s">
        <v>52</v>
      </c>
      <c r="J52" s="25" t="s">
        <v>81</v>
      </c>
      <c r="K52" s="25">
        <v>11</v>
      </c>
      <c r="L52" s="10"/>
      <c r="M52" s="9">
        <f>K52+L52</f>
        <v>11</v>
      </c>
      <c r="N52" s="10">
        <v>23</v>
      </c>
      <c r="O52" s="11">
        <f t="shared" si="3"/>
        <v>0.47826086956521741</v>
      </c>
      <c r="P52" s="11"/>
      <c r="Q52" s="22" t="s">
        <v>82</v>
      </c>
    </row>
    <row r="53" spans="1:17" s="8" customFormat="1" ht="17.25" customHeight="1">
      <c r="A53" s="4">
        <v>109</v>
      </c>
      <c r="B53" s="12" t="s">
        <v>171</v>
      </c>
      <c r="C53" s="12" t="s">
        <v>172</v>
      </c>
      <c r="D53" s="12" t="s">
        <v>173</v>
      </c>
      <c r="E53" s="4" t="s">
        <v>28</v>
      </c>
      <c r="F53" s="4" t="s">
        <v>50</v>
      </c>
      <c r="G53" s="34" t="s">
        <v>163</v>
      </c>
      <c r="H53" s="4" t="s">
        <v>21</v>
      </c>
      <c r="I53" s="4" t="s">
        <v>164</v>
      </c>
      <c r="J53" s="4" t="s">
        <v>64</v>
      </c>
      <c r="K53" s="4">
        <v>11</v>
      </c>
      <c r="L53" s="10">
        <v>0</v>
      </c>
      <c r="M53" s="9">
        <f>K53+L53</f>
        <v>11</v>
      </c>
      <c r="N53" s="10">
        <v>23</v>
      </c>
      <c r="O53" s="11">
        <f t="shared" si="3"/>
        <v>0.47826086956521741</v>
      </c>
      <c r="P53" s="11"/>
      <c r="Q53" s="22" t="s">
        <v>165</v>
      </c>
    </row>
    <row r="54" spans="1:17" s="8" customFormat="1" ht="17.25" customHeight="1">
      <c r="A54" s="4">
        <v>110</v>
      </c>
      <c r="B54" s="12" t="s">
        <v>179</v>
      </c>
      <c r="C54" s="12" t="s">
        <v>180</v>
      </c>
      <c r="D54" s="12" t="s">
        <v>85</v>
      </c>
      <c r="E54" s="4" t="s">
        <v>19</v>
      </c>
      <c r="F54" s="4" t="s">
        <v>50</v>
      </c>
      <c r="G54" s="34" t="s">
        <v>163</v>
      </c>
      <c r="H54" s="4" t="s">
        <v>21</v>
      </c>
      <c r="I54" s="4" t="s">
        <v>164</v>
      </c>
      <c r="J54" s="4" t="s">
        <v>53</v>
      </c>
      <c r="K54" s="4">
        <v>11</v>
      </c>
      <c r="L54" s="10">
        <v>0</v>
      </c>
      <c r="M54" s="9">
        <f>K54+L54</f>
        <v>11</v>
      </c>
      <c r="N54" s="10">
        <v>23</v>
      </c>
      <c r="O54" s="11">
        <f t="shared" si="3"/>
        <v>0.47826086956521741</v>
      </c>
      <c r="P54" s="11"/>
      <c r="Q54" s="22" t="s">
        <v>177</v>
      </c>
    </row>
    <row r="55" spans="1:17" s="8" customFormat="1" ht="17.25" customHeight="1">
      <c r="A55" s="4">
        <v>12</v>
      </c>
      <c r="B55" s="12" t="s">
        <v>351</v>
      </c>
      <c r="C55" s="12" t="s">
        <v>227</v>
      </c>
      <c r="D55" s="12" t="s">
        <v>99</v>
      </c>
      <c r="E55" s="4" t="s">
        <v>19</v>
      </c>
      <c r="F55" s="4" t="s">
        <v>50</v>
      </c>
      <c r="G55" s="6" t="s">
        <v>332</v>
      </c>
      <c r="H55" s="4" t="s">
        <v>21</v>
      </c>
      <c r="I55" s="4" t="s">
        <v>52</v>
      </c>
      <c r="J55" s="4">
        <v>3</v>
      </c>
      <c r="K55" s="9" t="s">
        <v>48</v>
      </c>
      <c r="L55" s="10"/>
      <c r="M55" s="9">
        <f>K55+L55</f>
        <v>11</v>
      </c>
      <c r="N55" s="10">
        <v>23</v>
      </c>
      <c r="O55" s="11">
        <f t="shared" si="3"/>
        <v>0.47826086956521741</v>
      </c>
      <c r="P55" s="11"/>
      <c r="Q55" s="22" t="s">
        <v>340</v>
      </c>
    </row>
    <row r="56" spans="1:17" s="8" customFormat="1" ht="17.25" customHeight="1">
      <c r="A56" s="4">
        <v>4</v>
      </c>
      <c r="B56" s="12" t="s">
        <v>375</v>
      </c>
      <c r="C56" s="12" t="s">
        <v>32</v>
      </c>
      <c r="D56" s="12" t="s">
        <v>195</v>
      </c>
      <c r="E56" s="4" t="s">
        <v>28</v>
      </c>
      <c r="F56" s="4"/>
      <c r="G56" s="35" t="s">
        <v>366</v>
      </c>
      <c r="H56" s="4" t="s">
        <v>367</v>
      </c>
      <c r="I56" s="4" t="s">
        <v>368</v>
      </c>
      <c r="J56" s="14">
        <v>3</v>
      </c>
      <c r="K56" s="9"/>
      <c r="L56" s="10"/>
      <c r="M56" s="9" t="s">
        <v>48</v>
      </c>
      <c r="N56" s="10">
        <v>23</v>
      </c>
      <c r="O56" s="11">
        <f t="shared" si="3"/>
        <v>0.47826086956521741</v>
      </c>
      <c r="P56" s="11"/>
      <c r="Q56" s="22" t="s">
        <v>376</v>
      </c>
    </row>
    <row r="57" spans="1:17" s="8" customFormat="1" ht="17.25" customHeight="1">
      <c r="A57" s="4">
        <v>11</v>
      </c>
      <c r="B57" s="5" t="s">
        <v>393</v>
      </c>
      <c r="C57" s="5" t="s">
        <v>394</v>
      </c>
      <c r="D57" s="29" t="s">
        <v>259</v>
      </c>
      <c r="E57" s="4" t="s">
        <v>19</v>
      </c>
      <c r="F57" s="4"/>
      <c r="G57" s="35" t="s">
        <v>366</v>
      </c>
      <c r="H57" s="4" t="s">
        <v>367</v>
      </c>
      <c r="I57" s="4" t="s">
        <v>368</v>
      </c>
      <c r="J57" s="14">
        <v>3</v>
      </c>
      <c r="K57" s="9"/>
      <c r="L57" s="10"/>
      <c r="M57" s="9" t="s">
        <v>48</v>
      </c>
      <c r="N57" s="10">
        <v>23</v>
      </c>
      <c r="O57" s="11">
        <f t="shared" si="3"/>
        <v>0.47826086956521741</v>
      </c>
      <c r="P57" s="11"/>
      <c r="Q57" s="9" t="s">
        <v>395</v>
      </c>
    </row>
    <row r="58" spans="1:17" s="8" customFormat="1" ht="17.25" customHeight="1">
      <c r="A58" s="4">
        <v>18</v>
      </c>
      <c r="B58" s="12" t="s">
        <v>157</v>
      </c>
      <c r="C58" s="12" t="s">
        <v>108</v>
      </c>
      <c r="D58" s="12" t="s">
        <v>500</v>
      </c>
      <c r="E58" s="4" t="s">
        <v>19</v>
      </c>
      <c r="F58" s="4" t="s">
        <v>50</v>
      </c>
      <c r="G58" s="6" t="s">
        <v>494</v>
      </c>
      <c r="H58" s="4" t="s">
        <v>21</v>
      </c>
      <c r="I58" s="4" t="s">
        <v>52</v>
      </c>
      <c r="J58" s="4" t="s">
        <v>53</v>
      </c>
      <c r="K58" s="9" t="s">
        <v>48</v>
      </c>
      <c r="L58" s="10"/>
      <c r="M58" s="9">
        <f t="shared" ref="M58:M63" si="4">K58+L58</f>
        <v>11</v>
      </c>
      <c r="N58" s="10">
        <v>23</v>
      </c>
      <c r="O58" s="11">
        <f t="shared" si="3"/>
        <v>0.47826086956521741</v>
      </c>
      <c r="P58" s="11"/>
      <c r="Q58" s="9" t="s">
        <v>495</v>
      </c>
    </row>
    <row r="59" spans="1:17" s="8" customFormat="1" ht="17.25" customHeight="1">
      <c r="A59" s="4">
        <v>111</v>
      </c>
      <c r="B59" s="12" t="s">
        <v>181</v>
      </c>
      <c r="C59" s="12" t="s">
        <v>182</v>
      </c>
      <c r="D59" s="12" t="s">
        <v>183</v>
      </c>
      <c r="E59" s="4" t="s">
        <v>19</v>
      </c>
      <c r="F59" s="4" t="s">
        <v>50</v>
      </c>
      <c r="G59" s="34" t="s">
        <v>163</v>
      </c>
      <c r="H59" s="4" t="s">
        <v>21</v>
      </c>
      <c r="I59" s="4" t="s">
        <v>164</v>
      </c>
      <c r="J59" s="4" t="s">
        <v>53</v>
      </c>
      <c r="K59" s="4">
        <v>10.5</v>
      </c>
      <c r="L59" s="10">
        <v>0</v>
      </c>
      <c r="M59" s="9">
        <f t="shared" si="4"/>
        <v>10.5</v>
      </c>
      <c r="N59" s="10">
        <v>23</v>
      </c>
      <c r="O59" s="11">
        <f t="shared" si="3"/>
        <v>0.45652173913043476</v>
      </c>
      <c r="P59" s="11"/>
      <c r="Q59" s="22" t="s">
        <v>177</v>
      </c>
    </row>
    <row r="60" spans="1:17" s="8" customFormat="1" ht="17.25" customHeight="1">
      <c r="A60" s="4">
        <v>112</v>
      </c>
      <c r="B60" s="12" t="s">
        <v>211</v>
      </c>
      <c r="C60" s="12" t="s">
        <v>145</v>
      </c>
      <c r="D60" s="12" t="s">
        <v>60</v>
      </c>
      <c r="E60" s="4" t="s">
        <v>19</v>
      </c>
      <c r="F60" s="4" t="s">
        <v>50</v>
      </c>
      <c r="G60" s="34" t="s">
        <v>163</v>
      </c>
      <c r="H60" s="4" t="s">
        <v>21</v>
      </c>
      <c r="I60" s="4" t="s">
        <v>164</v>
      </c>
      <c r="J60" s="4" t="s">
        <v>81</v>
      </c>
      <c r="K60" s="4">
        <v>10</v>
      </c>
      <c r="L60" s="10">
        <v>0</v>
      </c>
      <c r="M60" s="9">
        <f t="shared" si="4"/>
        <v>10</v>
      </c>
      <c r="N60" s="10">
        <v>23</v>
      </c>
      <c r="O60" s="11">
        <f t="shared" si="3"/>
        <v>0.43478260869565216</v>
      </c>
      <c r="P60" s="11"/>
      <c r="Q60" s="22" t="s">
        <v>202</v>
      </c>
    </row>
    <row r="61" spans="1:17" s="8" customFormat="1" ht="17.25" customHeight="1">
      <c r="A61" s="4">
        <v>4</v>
      </c>
      <c r="B61" s="12" t="s">
        <v>280</v>
      </c>
      <c r="C61" s="12" t="s">
        <v>227</v>
      </c>
      <c r="D61" s="12" t="s">
        <v>112</v>
      </c>
      <c r="E61" s="4" t="s">
        <v>19</v>
      </c>
      <c r="F61" s="4"/>
      <c r="G61" s="6" t="s">
        <v>270</v>
      </c>
      <c r="H61" s="4" t="s">
        <v>271</v>
      </c>
      <c r="I61" s="4" t="s">
        <v>164</v>
      </c>
      <c r="J61" s="4" t="s">
        <v>281</v>
      </c>
      <c r="K61" s="9" t="s">
        <v>282</v>
      </c>
      <c r="L61" s="10"/>
      <c r="M61" s="9">
        <f t="shared" si="4"/>
        <v>10</v>
      </c>
      <c r="N61" s="10">
        <v>23</v>
      </c>
      <c r="O61" s="11">
        <f t="shared" si="3"/>
        <v>0.43478260869565216</v>
      </c>
      <c r="P61" s="11"/>
      <c r="Q61" s="9" t="s">
        <v>283</v>
      </c>
    </row>
    <row r="62" spans="1:17" s="8" customFormat="1" ht="15.75">
      <c r="A62" s="4">
        <v>7</v>
      </c>
      <c r="B62" s="12" t="s">
        <v>289</v>
      </c>
      <c r="C62" s="12" t="s">
        <v>290</v>
      </c>
      <c r="D62" s="32" t="s">
        <v>63</v>
      </c>
      <c r="E62" s="4" t="s">
        <v>28</v>
      </c>
      <c r="F62" s="4"/>
      <c r="G62" s="6" t="s">
        <v>270</v>
      </c>
      <c r="H62" s="4" t="s">
        <v>271</v>
      </c>
      <c r="I62" s="4" t="s">
        <v>164</v>
      </c>
      <c r="J62" s="4" t="s">
        <v>287</v>
      </c>
      <c r="K62" s="9" t="s">
        <v>282</v>
      </c>
      <c r="L62" s="10"/>
      <c r="M62" s="9">
        <f t="shared" si="4"/>
        <v>10</v>
      </c>
      <c r="N62" s="10">
        <v>23</v>
      </c>
      <c r="O62" s="11">
        <f t="shared" si="3"/>
        <v>0.43478260869565216</v>
      </c>
      <c r="P62" s="11"/>
      <c r="Q62" s="9" t="s">
        <v>288</v>
      </c>
    </row>
    <row r="63" spans="1:17" s="8" customFormat="1" ht="15.75">
      <c r="A63" s="4">
        <v>20</v>
      </c>
      <c r="B63" s="28" t="s">
        <v>58</v>
      </c>
      <c r="C63" s="5" t="s">
        <v>59</v>
      </c>
      <c r="D63" s="5" t="s">
        <v>60</v>
      </c>
      <c r="E63" s="4" t="s">
        <v>19</v>
      </c>
      <c r="F63" s="4" t="s">
        <v>50</v>
      </c>
      <c r="G63" s="6" t="s">
        <v>51</v>
      </c>
      <c r="H63" s="4" t="s">
        <v>21</v>
      </c>
      <c r="I63" s="4" t="s">
        <v>52</v>
      </c>
      <c r="J63" s="25" t="s">
        <v>53</v>
      </c>
      <c r="K63" s="25">
        <v>9.5</v>
      </c>
      <c r="L63" s="10"/>
      <c r="M63" s="9">
        <f t="shared" si="4"/>
        <v>9.5</v>
      </c>
      <c r="N63" s="10">
        <v>23</v>
      </c>
      <c r="O63" s="11">
        <f t="shared" si="3"/>
        <v>0.41304347826086957</v>
      </c>
      <c r="P63" s="11"/>
      <c r="Q63" s="22" t="s">
        <v>54</v>
      </c>
    </row>
    <row r="64" spans="1:17" s="8" customFormat="1" ht="25.5">
      <c r="A64" s="4">
        <v>7</v>
      </c>
      <c r="B64" s="12" t="s">
        <v>385</v>
      </c>
      <c r="C64" s="12" t="s">
        <v>36</v>
      </c>
      <c r="D64" s="12" t="s">
        <v>27</v>
      </c>
      <c r="E64" s="4" t="s">
        <v>28</v>
      </c>
      <c r="F64" s="4"/>
      <c r="G64" s="35" t="s">
        <v>366</v>
      </c>
      <c r="H64" s="4" t="s">
        <v>367</v>
      </c>
      <c r="I64" s="4" t="s">
        <v>368</v>
      </c>
      <c r="J64" s="14">
        <v>3</v>
      </c>
      <c r="K64" s="9"/>
      <c r="L64" s="10"/>
      <c r="M64" s="9" t="s">
        <v>151</v>
      </c>
      <c r="N64" s="10">
        <v>23</v>
      </c>
      <c r="O64" s="11">
        <f t="shared" si="3"/>
        <v>0.41304347826086957</v>
      </c>
      <c r="P64" s="11"/>
      <c r="Q64" s="22" t="s">
        <v>386</v>
      </c>
    </row>
    <row r="65" spans="1:17" s="8" customFormat="1" ht="25.5">
      <c r="A65" s="4">
        <v>12</v>
      </c>
      <c r="B65" s="12" t="s">
        <v>396</v>
      </c>
      <c r="C65" s="12" t="s">
        <v>397</v>
      </c>
      <c r="D65" s="12" t="s">
        <v>112</v>
      </c>
      <c r="E65" s="4" t="s">
        <v>19</v>
      </c>
      <c r="F65" s="4"/>
      <c r="G65" s="35" t="s">
        <v>366</v>
      </c>
      <c r="H65" s="4" t="s">
        <v>367</v>
      </c>
      <c r="I65" s="4" t="s">
        <v>368</v>
      </c>
      <c r="J65" s="14">
        <v>3</v>
      </c>
      <c r="K65" s="9"/>
      <c r="L65" s="10"/>
      <c r="M65" s="9" t="s">
        <v>151</v>
      </c>
      <c r="N65" s="10">
        <v>23</v>
      </c>
      <c r="O65" s="11">
        <f t="shared" si="3"/>
        <v>0.41304347826086957</v>
      </c>
      <c r="P65" s="11"/>
      <c r="Q65" s="22" t="s">
        <v>395</v>
      </c>
    </row>
    <row r="66" spans="1:17" s="8" customFormat="1" ht="15.75">
      <c r="A66" s="4">
        <v>3</v>
      </c>
      <c r="B66" s="31" t="s">
        <v>279</v>
      </c>
      <c r="C66" s="12" t="s">
        <v>249</v>
      </c>
      <c r="D66" s="32" t="s">
        <v>149</v>
      </c>
      <c r="E66" s="4" t="s">
        <v>28</v>
      </c>
      <c r="F66" s="4"/>
      <c r="G66" s="6" t="s">
        <v>270</v>
      </c>
      <c r="H66" s="4" t="s">
        <v>271</v>
      </c>
      <c r="I66" s="4" t="s">
        <v>164</v>
      </c>
      <c r="J66" s="4" t="s">
        <v>272</v>
      </c>
      <c r="K66" s="9" t="s">
        <v>106</v>
      </c>
      <c r="L66" s="10"/>
      <c r="M66" s="9">
        <f>K66+L66</f>
        <v>9</v>
      </c>
      <c r="N66" s="10">
        <v>23</v>
      </c>
      <c r="O66" s="11">
        <f t="shared" si="3"/>
        <v>0.39130434782608697</v>
      </c>
      <c r="P66" s="11"/>
      <c r="Q66" s="9" t="s">
        <v>274</v>
      </c>
    </row>
    <row r="67" spans="1:17" s="8" customFormat="1" ht="15.75">
      <c r="A67" s="4">
        <v>6</v>
      </c>
      <c r="B67" s="5" t="s">
        <v>286</v>
      </c>
      <c r="C67" s="30" t="s">
        <v>36</v>
      </c>
      <c r="D67" s="5" t="s">
        <v>192</v>
      </c>
      <c r="E67" s="4" t="s">
        <v>28</v>
      </c>
      <c r="F67" s="24"/>
      <c r="G67" s="6" t="s">
        <v>270</v>
      </c>
      <c r="H67" s="4" t="s">
        <v>271</v>
      </c>
      <c r="I67" s="4" t="s">
        <v>164</v>
      </c>
      <c r="J67" s="4" t="s">
        <v>287</v>
      </c>
      <c r="K67" s="9" t="s">
        <v>106</v>
      </c>
      <c r="L67" s="10"/>
      <c r="M67" s="9">
        <f>K67+L67</f>
        <v>9</v>
      </c>
      <c r="N67" s="10">
        <v>23</v>
      </c>
      <c r="O67" s="11">
        <f t="shared" ref="O67:O98" si="5">M67/N67</f>
        <v>0.39130434782608697</v>
      </c>
      <c r="P67" s="11"/>
      <c r="Q67" s="9" t="s">
        <v>288</v>
      </c>
    </row>
    <row r="68" spans="1:17" s="8" customFormat="1" ht="25.5">
      <c r="A68" s="4">
        <v>15</v>
      </c>
      <c r="B68" s="33" t="s">
        <v>403</v>
      </c>
      <c r="C68" s="5" t="s">
        <v>139</v>
      </c>
      <c r="D68" s="5" t="s">
        <v>63</v>
      </c>
      <c r="E68" s="4" t="s">
        <v>19</v>
      </c>
      <c r="F68" s="4"/>
      <c r="G68" s="35" t="s">
        <v>366</v>
      </c>
      <c r="H68" s="4" t="s">
        <v>367</v>
      </c>
      <c r="I68" s="4" t="s">
        <v>368</v>
      </c>
      <c r="J68" s="14">
        <v>3</v>
      </c>
      <c r="K68" s="9"/>
      <c r="L68" s="10"/>
      <c r="M68" s="9" t="s">
        <v>106</v>
      </c>
      <c r="N68" s="10">
        <v>23</v>
      </c>
      <c r="O68" s="11">
        <f t="shared" si="5"/>
        <v>0.39130434782608697</v>
      </c>
      <c r="P68" s="11"/>
      <c r="Q68" s="22" t="s">
        <v>395</v>
      </c>
    </row>
    <row r="69" spans="1:17" s="8" customFormat="1" ht="15.75">
      <c r="A69" s="4">
        <v>2</v>
      </c>
      <c r="B69" s="12" t="s">
        <v>234</v>
      </c>
      <c r="C69" s="12" t="s">
        <v>405</v>
      </c>
      <c r="D69" s="12" t="s">
        <v>296</v>
      </c>
      <c r="E69" s="4" t="s">
        <v>19</v>
      </c>
      <c r="F69" s="4"/>
      <c r="G69" s="6" t="s">
        <v>433</v>
      </c>
      <c r="H69" s="4" t="s">
        <v>367</v>
      </c>
      <c r="I69" s="4" t="s">
        <v>434</v>
      </c>
      <c r="J69" s="4">
        <v>3</v>
      </c>
      <c r="K69" s="4">
        <v>9</v>
      </c>
      <c r="L69" s="4"/>
      <c r="M69" s="4">
        <v>9</v>
      </c>
      <c r="N69" s="4">
        <v>23</v>
      </c>
      <c r="O69" s="11">
        <f t="shared" si="5"/>
        <v>0.39130434782608697</v>
      </c>
      <c r="P69" s="11"/>
      <c r="Q69" s="9" t="s">
        <v>435</v>
      </c>
    </row>
    <row r="70" spans="1:17" s="8" customFormat="1" ht="25.5">
      <c r="A70" s="4">
        <v>14</v>
      </c>
      <c r="B70" s="7" t="s">
        <v>401</v>
      </c>
      <c r="C70" s="7" t="s">
        <v>402</v>
      </c>
      <c r="D70" s="7" t="s">
        <v>140</v>
      </c>
      <c r="E70" s="4" t="s">
        <v>19</v>
      </c>
      <c r="F70" s="4"/>
      <c r="G70" s="35" t="s">
        <v>366</v>
      </c>
      <c r="H70" s="4" t="s">
        <v>367</v>
      </c>
      <c r="I70" s="4" t="s">
        <v>368</v>
      </c>
      <c r="J70" s="14">
        <v>3</v>
      </c>
      <c r="K70" s="9"/>
      <c r="L70" s="10"/>
      <c r="M70" s="9" t="s">
        <v>142</v>
      </c>
      <c r="N70" s="10">
        <v>23</v>
      </c>
      <c r="O70" s="11">
        <f t="shared" si="5"/>
        <v>0.36956521739130432</v>
      </c>
      <c r="P70" s="11"/>
      <c r="Q70" s="22" t="s">
        <v>395</v>
      </c>
    </row>
    <row r="71" spans="1:17" s="8" customFormat="1" ht="15.75">
      <c r="A71" s="4">
        <v>21</v>
      </c>
      <c r="B71" s="12" t="s">
        <v>504</v>
      </c>
      <c r="C71" s="12" t="s">
        <v>225</v>
      </c>
      <c r="D71" s="12" t="s">
        <v>505</v>
      </c>
      <c r="E71" s="4" t="s">
        <v>28</v>
      </c>
      <c r="F71" s="4" t="s">
        <v>50</v>
      </c>
      <c r="G71" s="6" t="s">
        <v>494</v>
      </c>
      <c r="H71" s="4" t="s">
        <v>21</v>
      </c>
      <c r="I71" s="4" t="s">
        <v>52</v>
      </c>
      <c r="J71" s="4" t="s">
        <v>64</v>
      </c>
      <c r="K71" s="9" t="s">
        <v>142</v>
      </c>
      <c r="L71" s="10"/>
      <c r="M71" s="9">
        <f>K71+L71</f>
        <v>8.5</v>
      </c>
      <c r="N71" s="10">
        <v>23</v>
      </c>
      <c r="O71" s="11">
        <f t="shared" si="5"/>
        <v>0.36956521739130432</v>
      </c>
      <c r="P71" s="11"/>
      <c r="Q71" s="22" t="s">
        <v>495</v>
      </c>
    </row>
    <row r="72" spans="1:17" s="8" customFormat="1" ht="15.75">
      <c r="A72" s="4">
        <v>29</v>
      </c>
      <c r="B72" s="28" t="s">
        <v>86</v>
      </c>
      <c r="C72" s="12" t="s">
        <v>87</v>
      </c>
      <c r="D72" s="12" t="s">
        <v>88</v>
      </c>
      <c r="E72" s="4" t="s">
        <v>19</v>
      </c>
      <c r="F72" s="4" t="s">
        <v>50</v>
      </c>
      <c r="G72" s="6" t="s">
        <v>51</v>
      </c>
      <c r="H72" s="4" t="s">
        <v>21</v>
      </c>
      <c r="I72" s="4" t="s">
        <v>52</v>
      </c>
      <c r="J72" s="25" t="s">
        <v>81</v>
      </c>
      <c r="K72" s="25">
        <v>7.5</v>
      </c>
      <c r="L72" s="10"/>
      <c r="M72" s="9">
        <f>K72+L72</f>
        <v>7.5</v>
      </c>
      <c r="N72" s="10">
        <v>23</v>
      </c>
      <c r="O72" s="11">
        <f t="shared" si="5"/>
        <v>0.32608695652173914</v>
      </c>
      <c r="P72" s="11"/>
      <c r="Q72" s="22" t="s">
        <v>82</v>
      </c>
    </row>
    <row r="73" spans="1:17" s="8" customFormat="1" ht="25.5">
      <c r="A73" s="4">
        <v>6</v>
      </c>
      <c r="B73" s="5" t="s">
        <v>381</v>
      </c>
      <c r="C73" s="29" t="s">
        <v>290</v>
      </c>
      <c r="D73" s="5" t="s">
        <v>382</v>
      </c>
      <c r="E73" s="4" t="s">
        <v>28</v>
      </c>
      <c r="F73" s="4"/>
      <c r="G73" s="35" t="s">
        <v>366</v>
      </c>
      <c r="H73" s="4" t="s">
        <v>367</v>
      </c>
      <c r="I73" s="4" t="s">
        <v>368</v>
      </c>
      <c r="J73" s="14">
        <v>3</v>
      </c>
      <c r="K73" s="9"/>
      <c r="L73" s="10"/>
      <c r="M73" s="9" t="s">
        <v>383</v>
      </c>
      <c r="N73" s="10">
        <v>23</v>
      </c>
      <c r="O73" s="11">
        <f t="shared" si="5"/>
        <v>0.32608695652173914</v>
      </c>
      <c r="P73" s="11"/>
      <c r="Q73" s="9" t="s">
        <v>384</v>
      </c>
    </row>
    <row r="74" spans="1:17" s="8" customFormat="1" ht="25.5">
      <c r="A74" s="4">
        <v>8</v>
      </c>
      <c r="B74" s="12" t="s">
        <v>387</v>
      </c>
      <c r="C74" s="12" t="s">
        <v>197</v>
      </c>
      <c r="D74" s="12" t="s">
        <v>298</v>
      </c>
      <c r="E74" s="4" t="s">
        <v>28</v>
      </c>
      <c r="F74" s="4"/>
      <c r="G74" s="35" t="s">
        <v>366</v>
      </c>
      <c r="H74" s="4" t="s">
        <v>367</v>
      </c>
      <c r="I74" s="4" t="s">
        <v>368</v>
      </c>
      <c r="J74" s="14">
        <v>3</v>
      </c>
      <c r="K74" s="9"/>
      <c r="L74" s="10"/>
      <c r="M74" s="9" t="s">
        <v>383</v>
      </c>
      <c r="N74" s="10">
        <v>23</v>
      </c>
      <c r="O74" s="11">
        <f t="shared" si="5"/>
        <v>0.32608695652173914</v>
      </c>
      <c r="P74" s="11"/>
      <c r="Q74" s="22" t="s">
        <v>380</v>
      </c>
    </row>
    <row r="75" spans="1:17" s="8" customFormat="1" ht="15.75">
      <c r="A75" s="20">
        <v>6</v>
      </c>
      <c r="B75" s="5" t="s">
        <v>42</v>
      </c>
      <c r="C75" s="26" t="s">
        <v>43</v>
      </c>
      <c r="D75" s="5" t="s">
        <v>41</v>
      </c>
      <c r="E75" s="20" t="s">
        <v>19</v>
      </c>
      <c r="F75" s="21"/>
      <c r="G75" s="6" t="s">
        <v>20</v>
      </c>
      <c r="H75" s="20" t="s">
        <v>29</v>
      </c>
      <c r="I75" s="20" t="s">
        <v>22</v>
      </c>
      <c r="J75" s="20">
        <v>3</v>
      </c>
      <c r="K75" s="9" t="s">
        <v>44</v>
      </c>
      <c r="L75" s="10"/>
      <c r="M75" s="9">
        <f>K75+L75</f>
        <v>7</v>
      </c>
      <c r="N75" s="10">
        <v>23</v>
      </c>
      <c r="O75" s="11">
        <f t="shared" si="5"/>
        <v>0.30434782608695654</v>
      </c>
      <c r="P75" s="11"/>
      <c r="Q75" s="9" t="s">
        <v>24</v>
      </c>
    </row>
    <row r="76" spans="1:17" s="8" customFormat="1" ht="15.75">
      <c r="A76" s="4">
        <v>23</v>
      </c>
      <c r="B76" s="28" t="s">
        <v>69</v>
      </c>
      <c r="C76" s="5" t="s">
        <v>70</v>
      </c>
      <c r="D76" s="29" t="s">
        <v>47</v>
      </c>
      <c r="E76" s="4" t="s">
        <v>19</v>
      </c>
      <c r="F76" s="4" t="s">
        <v>50</v>
      </c>
      <c r="G76" s="6" t="s">
        <v>51</v>
      </c>
      <c r="H76" s="4" t="s">
        <v>21</v>
      </c>
      <c r="I76" s="4" t="s">
        <v>52</v>
      </c>
      <c r="J76" s="25" t="s">
        <v>64</v>
      </c>
      <c r="K76" s="25">
        <v>7</v>
      </c>
      <c r="L76" s="10"/>
      <c r="M76" s="9">
        <f>K76+L76</f>
        <v>7</v>
      </c>
      <c r="N76" s="10">
        <v>23</v>
      </c>
      <c r="O76" s="11">
        <f t="shared" si="5"/>
        <v>0.30434782608695654</v>
      </c>
      <c r="P76" s="11"/>
      <c r="Q76" s="22" t="s">
        <v>65</v>
      </c>
    </row>
    <row r="77" spans="1:17" s="8" customFormat="1" ht="15.75">
      <c r="A77" s="4">
        <v>113</v>
      </c>
      <c r="B77" s="12" t="s">
        <v>184</v>
      </c>
      <c r="C77" s="12" t="s">
        <v>40</v>
      </c>
      <c r="D77" s="12" t="s">
        <v>185</v>
      </c>
      <c r="E77" s="4" t="s">
        <v>19</v>
      </c>
      <c r="F77" s="4" t="s">
        <v>50</v>
      </c>
      <c r="G77" s="34" t="s">
        <v>163</v>
      </c>
      <c r="H77" s="4" t="s">
        <v>21</v>
      </c>
      <c r="I77" s="4" t="s">
        <v>164</v>
      </c>
      <c r="J77" s="4" t="s">
        <v>53</v>
      </c>
      <c r="K77" s="4">
        <v>7</v>
      </c>
      <c r="L77" s="10">
        <v>0</v>
      </c>
      <c r="M77" s="9">
        <f>K77+L77</f>
        <v>7</v>
      </c>
      <c r="N77" s="10">
        <v>23</v>
      </c>
      <c r="O77" s="11">
        <f t="shared" si="5"/>
        <v>0.30434782608695654</v>
      </c>
      <c r="P77" s="11"/>
      <c r="Q77" s="22" t="s">
        <v>177</v>
      </c>
    </row>
    <row r="78" spans="1:17" s="8" customFormat="1" ht="25.5">
      <c r="A78" s="4">
        <v>1</v>
      </c>
      <c r="B78" s="5" t="s">
        <v>364</v>
      </c>
      <c r="C78" s="29" t="s">
        <v>365</v>
      </c>
      <c r="D78" s="5" t="s">
        <v>183</v>
      </c>
      <c r="E78" s="4" t="s">
        <v>19</v>
      </c>
      <c r="F78" s="4"/>
      <c r="G78" s="35" t="s">
        <v>366</v>
      </c>
      <c r="H78" s="4" t="s">
        <v>367</v>
      </c>
      <c r="I78" s="4" t="s">
        <v>368</v>
      </c>
      <c r="J78" s="14">
        <v>3</v>
      </c>
      <c r="K78" s="9"/>
      <c r="L78" s="10"/>
      <c r="M78" s="9" t="s">
        <v>44</v>
      </c>
      <c r="N78" s="10">
        <v>23</v>
      </c>
      <c r="O78" s="11">
        <f t="shared" si="5"/>
        <v>0.30434782608695654</v>
      </c>
      <c r="P78" s="11"/>
      <c r="Q78" s="9" t="s">
        <v>369</v>
      </c>
    </row>
    <row r="79" spans="1:17" s="8" customFormat="1" ht="15.75">
      <c r="A79" s="4">
        <v>15</v>
      </c>
      <c r="B79" s="5" t="s">
        <v>492</v>
      </c>
      <c r="C79" s="29" t="s">
        <v>139</v>
      </c>
      <c r="D79" s="5" t="s">
        <v>493</v>
      </c>
      <c r="E79" s="4" t="s">
        <v>28</v>
      </c>
      <c r="F79" s="23" t="s">
        <v>50</v>
      </c>
      <c r="G79" s="6" t="s">
        <v>494</v>
      </c>
      <c r="H79" s="4" t="s">
        <v>21</v>
      </c>
      <c r="I79" s="4" t="s">
        <v>52</v>
      </c>
      <c r="J79" s="4" t="s">
        <v>53</v>
      </c>
      <c r="K79" s="9" t="s">
        <v>44</v>
      </c>
      <c r="L79" s="10"/>
      <c r="M79" s="9">
        <f>K79+L79</f>
        <v>7</v>
      </c>
      <c r="N79" s="10">
        <v>23</v>
      </c>
      <c r="O79" s="11">
        <f t="shared" si="5"/>
        <v>0.30434782608695654</v>
      </c>
      <c r="P79" s="11"/>
      <c r="Q79" s="9" t="s">
        <v>495</v>
      </c>
    </row>
    <row r="80" spans="1:17" s="8" customFormat="1" ht="15.75">
      <c r="A80" s="4">
        <v>19</v>
      </c>
      <c r="B80" s="12" t="s">
        <v>501</v>
      </c>
      <c r="C80" s="12" t="s">
        <v>227</v>
      </c>
      <c r="D80" s="12" t="s">
        <v>60</v>
      </c>
      <c r="E80" s="4" t="s">
        <v>28</v>
      </c>
      <c r="F80" s="4" t="s">
        <v>50</v>
      </c>
      <c r="G80" s="6" t="s">
        <v>494</v>
      </c>
      <c r="H80" s="4" t="s">
        <v>21</v>
      </c>
      <c r="I80" s="4" t="s">
        <v>52</v>
      </c>
      <c r="J80" s="4" t="s">
        <v>64</v>
      </c>
      <c r="K80" s="9" t="s">
        <v>44</v>
      </c>
      <c r="L80" s="10"/>
      <c r="M80" s="9">
        <f>K80+L80</f>
        <v>7</v>
      </c>
      <c r="N80" s="10">
        <v>23</v>
      </c>
      <c r="O80" s="11">
        <f t="shared" si="5"/>
        <v>0.30434782608695654</v>
      </c>
      <c r="P80" s="11"/>
      <c r="Q80" s="9" t="s">
        <v>495</v>
      </c>
    </row>
    <row r="81" spans="1:17" s="8" customFormat="1" ht="17.25" customHeight="1">
      <c r="A81" s="4">
        <v>5</v>
      </c>
      <c r="B81" s="12" t="s">
        <v>284</v>
      </c>
      <c r="C81" s="12" t="s">
        <v>199</v>
      </c>
      <c r="D81" s="12" t="s">
        <v>68</v>
      </c>
      <c r="E81" s="4" t="s">
        <v>28</v>
      </c>
      <c r="F81" s="4"/>
      <c r="G81" s="6" t="s">
        <v>270</v>
      </c>
      <c r="H81" s="4" t="s">
        <v>271</v>
      </c>
      <c r="I81" s="4" t="s">
        <v>164</v>
      </c>
      <c r="J81" s="4" t="s">
        <v>281</v>
      </c>
      <c r="K81" s="9" t="s">
        <v>285</v>
      </c>
      <c r="L81" s="10"/>
      <c r="M81" s="9">
        <f>K81+L81</f>
        <v>6.5</v>
      </c>
      <c r="N81" s="10">
        <v>23</v>
      </c>
      <c r="O81" s="11">
        <f t="shared" si="5"/>
        <v>0.28260869565217389</v>
      </c>
      <c r="P81" s="11"/>
      <c r="Q81" s="9" t="s">
        <v>283</v>
      </c>
    </row>
    <row r="82" spans="1:17" s="8" customFormat="1" ht="17.25" customHeight="1">
      <c r="A82" s="4">
        <v>22</v>
      </c>
      <c r="B82" s="28" t="s">
        <v>66</v>
      </c>
      <c r="C82" s="7" t="s">
        <v>67</v>
      </c>
      <c r="D82" s="7" t="s">
        <v>68</v>
      </c>
      <c r="E82" s="4" t="s">
        <v>28</v>
      </c>
      <c r="F82" s="9" t="s">
        <v>50</v>
      </c>
      <c r="G82" s="6" t="s">
        <v>51</v>
      </c>
      <c r="H82" s="4" t="s">
        <v>21</v>
      </c>
      <c r="I82" s="4" t="s">
        <v>52</v>
      </c>
      <c r="J82" s="25" t="s">
        <v>64</v>
      </c>
      <c r="K82" s="25">
        <v>6</v>
      </c>
      <c r="L82" s="10"/>
      <c r="M82" s="9">
        <f>K82+L82</f>
        <v>6</v>
      </c>
      <c r="N82" s="10">
        <v>23</v>
      </c>
      <c r="O82" s="11">
        <f t="shared" si="5"/>
        <v>0.2608695652173913</v>
      </c>
      <c r="P82" s="11"/>
      <c r="Q82" s="22" t="s">
        <v>65</v>
      </c>
    </row>
    <row r="83" spans="1:17" s="8" customFormat="1" ht="17.25" customHeight="1">
      <c r="A83" s="4">
        <v>25</v>
      </c>
      <c r="B83" s="28" t="s">
        <v>74</v>
      </c>
      <c r="C83" s="5" t="s">
        <v>75</v>
      </c>
      <c r="D83" s="29" t="s">
        <v>33</v>
      </c>
      <c r="E83" s="4" t="s">
        <v>28</v>
      </c>
      <c r="F83" s="10" t="s">
        <v>50</v>
      </c>
      <c r="G83" s="6" t="s">
        <v>51</v>
      </c>
      <c r="H83" s="4" t="s">
        <v>21</v>
      </c>
      <c r="I83" s="4" t="s">
        <v>52</v>
      </c>
      <c r="J83" s="25" t="s">
        <v>64</v>
      </c>
      <c r="K83" s="25">
        <v>6</v>
      </c>
      <c r="L83" s="10"/>
      <c r="M83" s="9">
        <f>K83+L83</f>
        <v>6</v>
      </c>
      <c r="N83" s="10">
        <v>23</v>
      </c>
      <c r="O83" s="11">
        <f t="shared" si="5"/>
        <v>0.2608695652173913</v>
      </c>
      <c r="P83" s="11"/>
      <c r="Q83" s="22" t="s">
        <v>65</v>
      </c>
    </row>
    <row r="84" spans="1:17" s="8" customFormat="1" ht="17.25" customHeight="1">
      <c r="A84" s="4">
        <v>6</v>
      </c>
      <c r="B84" s="12" t="s">
        <v>443</v>
      </c>
      <c r="C84" s="12" t="s">
        <v>444</v>
      </c>
      <c r="D84" s="12" t="s">
        <v>445</v>
      </c>
      <c r="E84" s="4" t="s">
        <v>19</v>
      </c>
      <c r="F84" s="4"/>
      <c r="G84" s="6" t="s">
        <v>433</v>
      </c>
      <c r="H84" s="4" t="s">
        <v>367</v>
      </c>
      <c r="I84" s="4" t="s">
        <v>434</v>
      </c>
      <c r="J84" s="4">
        <v>3</v>
      </c>
      <c r="K84" s="4">
        <v>6</v>
      </c>
      <c r="L84" s="4"/>
      <c r="M84" s="4">
        <v>6</v>
      </c>
      <c r="N84" s="4">
        <v>23</v>
      </c>
      <c r="O84" s="11">
        <f t="shared" si="5"/>
        <v>0.2608695652173913</v>
      </c>
      <c r="P84" s="11"/>
      <c r="Q84" s="9" t="s">
        <v>435</v>
      </c>
    </row>
    <row r="85" spans="1:17" s="8" customFormat="1" ht="17.25" customHeight="1">
      <c r="A85" s="4">
        <v>19</v>
      </c>
      <c r="B85" s="28" t="s">
        <v>55</v>
      </c>
      <c r="C85" s="5" t="s">
        <v>56</v>
      </c>
      <c r="D85" s="5" t="s">
        <v>57</v>
      </c>
      <c r="E85" s="4" t="s">
        <v>28</v>
      </c>
      <c r="F85" s="4" t="s">
        <v>50</v>
      </c>
      <c r="G85" s="6" t="s">
        <v>51</v>
      </c>
      <c r="H85" s="4" t="s">
        <v>21</v>
      </c>
      <c r="I85" s="4" t="s">
        <v>52</v>
      </c>
      <c r="J85" s="25" t="s">
        <v>53</v>
      </c>
      <c r="K85" s="25">
        <v>5.5</v>
      </c>
      <c r="L85" s="10"/>
      <c r="M85" s="9">
        <f>K85+L85</f>
        <v>5.5</v>
      </c>
      <c r="N85" s="10">
        <v>23</v>
      </c>
      <c r="O85" s="11">
        <f t="shared" si="5"/>
        <v>0.2391304347826087</v>
      </c>
      <c r="P85" s="11"/>
      <c r="Q85" s="22" t="s">
        <v>54</v>
      </c>
    </row>
    <row r="86" spans="1:17" s="8" customFormat="1" ht="17.25" customHeight="1">
      <c r="A86" s="4">
        <v>1</v>
      </c>
      <c r="B86" s="5" t="s">
        <v>269</v>
      </c>
      <c r="C86" s="30" t="s">
        <v>105</v>
      </c>
      <c r="D86" s="5" t="s">
        <v>68</v>
      </c>
      <c r="E86" s="4" t="s">
        <v>28</v>
      </c>
      <c r="F86" s="24"/>
      <c r="G86" s="6" t="s">
        <v>270</v>
      </c>
      <c r="H86" s="4" t="s">
        <v>271</v>
      </c>
      <c r="I86" s="4" t="s">
        <v>164</v>
      </c>
      <c r="J86" s="4" t="s">
        <v>272</v>
      </c>
      <c r="K86" s="9" t="s">
        <v>273</v>
      </c>
      <c r="L86" s="10"/>
      <c r="M86" s="9">
        <f>K86+L86</f>
        <v>5.5</v>
      </c>
      <c r="N86" s="10">
        <v>23</v>
      </c>
      <c r="O86" s="11">
        <f t="shared" si="5"/>
        <v>0.2391304347826087</v>
      </c>
      <c r="P86" s="11"/>
      <c r="Q86" s="9" t="s">
        <v>274</v>
      </c>
    </row>
    <row r="87" spans="1:17" s="8" customFormat="1" ht="17.25" customHeight="1">
      <c r="A87" s="4">
        <v>2</v>
      </c>
      <c r="B87" s="7" t="s">
        <v>275</v>
      </c>
      <c r="C87" s="7" t="s">
        <v>36</v>
      </c>
      <c r="D87" s="7" t="s">
        <v>276</v>
      </c>
      <c r="E87" s="4" t="s">
        <v>28</v>
      </c>
      <c r="F87" s="10"/>
      <c r="G87" s="6" t="s">
        <v>270</v>
      </c>
      <c r="H87" s="4" t="s">
        <v>271</v>
      </c>
      <c r="I87" s="36" t="s">
        <v>277</v>
      </c>
      <c r="J87" s="4" t="s">
        <v>272</v>
      </c>
      <c r="K87" s="9" t="s">
        <v>278</v>
      </c>
      <c r="L87" s="10"/>
      <c r="M87" s="9">
        <f>K87+L87</f>
        <v>4.5</v>
      </c>
      <c r="N87" s="10">
        <v>23</v>
      </c>
      <c r="O87" s="11">
        <f t="shared" si="5"/>
        <v>0.19565217391304349</v>
      </c>
      <c r="P87" s="11"/>
      <c r="Q87" s="9" t="s">
        <v>274</v>
      </c>
    </row>
    <row r="88" spans="1:17" s="8" customFormat="1" ht="17.25" customHeight="1">
      <c r="A88" s="4">
        <v>21</v>
      </c>
      <c r="B88" s="28" t="s">
        <v>61</v>
      </c>
      <c r="C88" s="12" t="s">
        <v>62</v>
      </c>
      <c r="D88" s="12" t="s">
        <v>63</v>
      </c>
      <c r="E88" s="4" t="s">
        <v>28</v>
      </c>
      <c r="F88" s="9" t="s">
        <v>50</v>
      </c>
      <c r="G88" s="6" t="s">
        <v>51</v>
      </c>
      <c r="H88" s="4" t="s">
        <v>21</v>
      </c>
      <c r="I88" s="4" t="s">
        <v>52</v>
      </c>
      <c r="J88" s="25" t="s">
        <v>64</v>
      </c>
      <c r="K88" s="25">
        <v>4</v>
      </c>
      <c r="L88" s="10"/>
      <c r="M88" s="9">
        <f>K88+L88</f>
        <v>4</v>
      </c>
      <c r="N88" s="10">
        <v>23</v>
      </c>
      <c r="O88" s="11">
        <f t="shared" si="5"/>
        <v>0.17391304347826086</v>
      </c>
      <c r="P88" s="11"/>
      <c r="Q88" s="22" t="s">
        <v>65</v>
      </c>
    </row>
    <row r="89" spans="1:17" s="8" customFormat="1" ht="17.25" customHeight="1">
      <c r="A89" s="4">
        <v>28</v>
      </c>
      <c r="B89" s="28" t="s">
        <v>83</v>
      </c>
      <c r="C89" s="5" t="s">
        <v>84</v>
      </c>
      <c r="D89" s="5" t="s">
        <v>85</v>
      </c>
      <c r="E89" s="4" t="s">
        <v>19</v>
      </c>
      <c r="F89" s="4" t="s">
        <v>50</v>
      </c>
      <c r="G89" s="6" t="s">
        <v>51</v>
      </c>
      <c r="H89" s="4" t="s">
        <v>21</v>
      </c>
      <c r="I89" s="4" t="s">
        <v>52</v>
      </c>
      <c r="J89" s="25" t="s">
        <v>81</v>
      </c>
      <c r="K89" s="25">
        <v>4</v>
      </c>
      <c r="L89" s="10"/>
      <c r="M89" s="9">
        <f>K89+L89</f>
        <v>4</v>
      </c>
      <c r="N89" s="10">
        <v>23</v>
      </c>
      <c r="O89" s="11">
        <f t="shared" si="5"/>
        <v>0.17391304347826086</v>
      </c>
      <c r="P89" s="11"/>
      <c r="Q89" s="22" t="s">
        <v>82</v>
      </c>
    </row>
    <row r="90" spans="1:17" s="8" customFormat="1" ht="17.25" customHeight="1">
      <c r="A90" s="4">
        <v>3</v>
      </c>
      <c r="B90" s="31" t="s">
        <v>371</v>
      </c>
      <c r="C90" s="12" t="s">
        <v>372</v>
      </c>
      <c r="D90" s="12" t="s">
        <v>185</v>
      </c>
      <c r="E90" s="4" t="s">
        <v>19</v>
      </c>
      <c r="F90" s="4"/>
      <c r="G90" s="35" t="s">
        <v>366</v>
      </c>
      <c r="H90" s="4" t="s">
        <v>367</v>
      </c>
      <c r="I90" s="4" t="s">
        <v>368</v>
      </c>
      <c r="J90" s="14">
        <v>3</v>
      </c>
      <c r="K90" s="9"/>
      <c r="L90" s="10"/>
      <c r="M90" s="9" t="s">
        <v>373</v>
      </c>
      <c r="N90" s="10">
        <v>23</v>
      </c>
      <c r="O90" s="11">
        <f t="shared" si="5"/>
        <v>0.17391304347826086</v>
      </c>
      <c r="P90" s="11"/>
      <c r="Q90" s="22" t="s">
        <v>374</v>
      </c>
    </row>
    <row r="91" spans="1:17" s="8" customFormat="1" ht="17.25" customHeight="1">
      <c r="A91" s="4">
        <v>18</v>
      </c>
      <c r="B91" s="28" t="s">
        <v>49</v>
      </c>
      <c r="C91" s="5" t="s">
        <v>32</v>
      </c>
      <c r="D91" s="5" t="s">
        <v>27</v>
      </c>
      <c r="E91" s="4" t="s">
        <v>28</v>
      </c>
      <c r="F91" s="4" t="s">
        <v>50</v>
      </c>
      <c r="G91" s="6" t="s">
        <v>51</v>
      </c>
      <c r="H91" s="4" t="s">
        <v>21</v>
      </c>
      <c r="I91" s="4" t="s">
        <v>52</v>
      </c>
      <c r="J91" s="25" t="s">
        <v>53</v>
      </c>
      <c r="K91" s="25">
        <v>3.5</v>
      </c>
      <c r="L91" s="10"/>
      <c r="M91" s="9">
        <f>K91+L91</f>
        <v>3.5</v>
      </c>
      <c r="N91" s="10">
        <v>23</v>
      </c>
      <c r="O91" s="11">
        <f t="shared" si="5"/>
        <v>0.15217391304347827</v>
      </c>
      <c r="P91" s="11"/>
      <c r="Q91" s="22" t="s">
        <v>54</v>
      </c>
    </row>
    <row r="92" spans="1:17" s="8" customFormat="1" ht="17.25" customHeight="1">
      <c r="A92" s="4">
        <v>8</v>
      </c>
      <c r="B92" s="12" t="s">
        <v>291</v>
      </c>
      <c r="C92" s="12" t="s">
        <v>182</v>
      </c>
      <c r="D92" s="12" t="s">
        <v>112</v>
      </c>
      <c r="E92" s="4" t="s">
        <v>19</v>
      </c>
      <c r="F92" s="4"/>
      <c r="G92" s="6" t="s">
        <v>270</v>
      </c>
      <c r="H92" s="4" t="s">
        <v>271</v>
      </c>
      <c r="I92" s="4" t="s">
        <v>164</v>
      </c>
      <c r="J92" s="4" t="s">
        <v>292</v>
      </c>
      <c r="K92" s="9" t="s">
        <v>293</v>
      </c>
      <c r="L92" s="10"/>
      <c r="M92" s="9">
        <f>K92+L92</f>
        <v>3</v>
      </c>
      <c r="N92" s="10">
        <v>23</v>
      </c>
      <c r="O92" s="11">
        <f t="shared" si="5"/>
        <v>0.13043478260869565</v>
      </c>
      <c r="P92" s="11"/>
      <c r="Q92" s="9" t="s">
        <v>294</v>
      </c>
    </row>
    <row r="93" spans="1:17" s="8" customFormat="1" ht="17.25" customHeight="1">
      <c r="A93" s="4">
        <v>3</v>
      </c>
      <c r="B93" s="12" t="s">
        <v>436</v>
      </c>
      <c r="C93" s="12" t="s">
        <v>437</v>
      </c>
      <c r="D93" s="12" t="s">
        <v>400</v>
      </c>
      <c r="E93" s="4" t="s">
        <v>19</v>
      </c>
      <c r="F93" s="4"/>
      <c r="G93" s="6" t="s">
        <v>433</v>
      </c>
      <c r="H93" s="4" t="s">
        <v>367</v>
      </c>
      <c r="I93" s="4" t="s">
        <v>434</v>
      </c>
      <c r="J93" s="4">
        <v>3</v>
      </c>
      <c r="K93" s="4">
        <v>3</v>
      </c>
      <c r="L93" s="4"/>
      <c r="M93" s="4">
        <v>3</v>
      </c>
      <c r="N93" s="4">
        <v>23</v>
      </c>
      <c r="O93" s="11">
        <f t="shared" si="5"/>
        <v>0.13043478260869565</v>
      </c>
      <c r="P93" s="11"/>
      <c r="Q93" s="9" t="s">
        <v>435</v>
      </c>
    </row>
    <row r="94" spans="1:17" s="8" customFormat="1" ht="17.25" customHeight="1">
      <c r="A94" s="4">
        <v>27</v>
      </c>
      <c r="B94" s="28" t="s">
        <v>79</v>
      </c>
      <c r="C94" s="12" t="s">
        <v>80</v>
      </c>
      <c r="D94" s="12" t="s">
        <v>63</v>
      </c>
      <c r="E94" s="4" t="s">
        <v>28</v>
      </c>
      <c r="F94" s="9" t="s">
        <v>50</v>
      </c>
      <c r="G94" s="6" t="s">
        <v>51</v>
      </c>
      <c r="H94" s="4" t="s">
        <v>21</v>
      </c>
      <c r="I94" s="4" t="s">
        <v>52</v>
      </c>
      <c r="J94" s="25" t="s">
        <v>81</v>
      </c>
      <c r="K94" s="25">
        <v>2</v>
      </c>
      <c r="L94" s="10"/>
      <c r="M94" s="9">
        <f>K94+L94</f>
        <v>2</v>
      </c>
      <c r="N94" s="10">
        <v>23</v>
      </c>
      <c r="O94" s="11">
        <f t="shared" si="5"/>
        <v>8.6956521739130432E-2</v>
      </c>
      <c r="P94" s="11"/>
      <c r="Q94" s="22" t="s">
        <v>82</v>
      </c>
    </row>
    <row r="95" spans="1:17" s="8" customFormat="1" ht="17.25" customHeight="1">
      <c r="A95" s="4">
        <v>12</v>
      </c>
      <c r="B95" s="12" t="s">
        <v>302</v>
      </c>
      <c r="C95" s="12" t="s">
        <v>303</v>
      </c>
      <c r="D95" s="12" t="s">
        <v>229</v>
      </c>
      <c r="E95" s="4" t="s">
        <v>19</v>
      </c>
      <c r="F95" s="4"/>
      <c r="G95" s="6" t="s">
        <v>270</v>
      </c>
      <c r="H95" s="4" t="s">
        <v>271</v>
      </c>
      <c r="I95" s="4" t="s">
        <v>164</v>
      </c>
      <c r="J95" s="4" t="s">
        <v>304</v>
      </c>
      <c r="K95" s="9" t="s">
        <v>305</v>
      </c>
      <c r="L95" s="10"/>
      <c r="M95" s="9">
        <f>K95+L95</f>
        <v>1</v>
      </c>
      <c r="N95" s="10">
        <v>23</v>
      </c>
      <c r="O95" s="11">
        <f t="shared" si="5"/>
        <v>4.3478260869565216E-2</v>
      </c>
      <c r="P95" s="11"/>
      <c r="Q95" s="9" t="s">
        <v>306</v>
      </c>
    </row>
  </sheetData>
  <autoFilter ref="A2:Q95">
    <sortState ref="A3:P95">
      <sortCondition descending="1" ref="O2:O95"/>
    </sortState>
  </autoFilter>
  <dataValidations count="3">
    <dataValidation type="list" allowBlank="1" showInputMessage="1" showErrorMessage="1" sqref="I5:I22 I41:I95">
      <formula1>rf</formula1>
    </dataValidation>
    <dataValidation type="list" allowBlank="1" showInputMessage="1" showErrorMessage="1" sqref="E5:E19 E41:E64 E65:F80 E88:E95">
      <formula1>sex</formula1>
    </dataValidation>
    <dataValidation type="list" allowBlank="1" showInputMessage="1" showErrorMessage="1" sqref="J41:J64 J88:J95">
      <formula1>t_class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12"/>
  <sheetViews>
    <sheetView topLeftCell="A29" workbookViewId="0">
      <selection activeCell="A3" sqref="A3:XFD40"/>
    </sheetView>
  </sheetViews>
  <sheetFormatPr defaultRowHeight="15"/>
  <cols>
    <col min="1" max="1" width="5.140625" customWidth="1"/>
    <col min="2" max="3" width="14.140625" customWidth="1"/>
    <col min="4" max="4" width="16.5703125" customWidth="1"/>
    <col min="5" max="5" width="7" customWidth="1"/>
    <col min="6" max="6" width="6.42578125" customWidth="1"/>
    <col min="7" max="7" width="33" customWidth="1"/>
    <col min="8" max="8" width="15.7109375" customWidth="1"/>
    <col min="16" max="16" width="13.7109375" customWidth="1"/>
    <col min="17" max="17" width="37.140625" customWidth="1"/>
  </cols>
  <sheetData>
    <row r="2" spans="1:18" s="2" customFormat="1" ht="51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7" t="s">
        <v>9</v>
      </c>
      <c r="K2" s="16" t="s">
        <v>10</v>
      </c>
      <c r="L2" s="16" t="s">
        <v>11</v>
      </c>
      <c r="M2" s="16" t="s">
        <v>12</v>
      </c>
      <c r="N2" s="18" t="s">
        <v>13</v>
      </c>
      <c r="O2" s="16" t="s">
        <v>14</v>
      </c>
      <c r="P2" s="16" t="s">
        <v>521</v>
      </c>
      <c r="Q2" s="19" t="s">
        <v>15</v>
      </c>
      <c r="R2" s="1"/>
    </row>
    <row r="3" spans="1:18" s="3" customFormat="1" ht="17.25" customHeight="1">
      <c r="A3" s="4">
        <v>10</v>
      </c>
      <c r="B3" s="5" t="s">
        <v>135</v>
      </c>
      <c r="C3" s="5" t="s">
        <v>136</v>
      </c>
      <c r="D3" s="29" t="s">
        <v>63</v>
      </c>
      <c r="E3" s="4" t="s">
        <v>28</v>
      </c>
      <c r="F3" s="9" t="s">
        <v>50</v>
      </c>
      <c r="G3" s="34" t="s">
        <v>51</v>
      </c>
      <c r="H3" s="4" t="s">
        <v>21</v>
      </c>
      <c r="I3" s="4" t="s">
        <v>52</v>
      </c>
      <c r="J3" s="4" t="s">
        <v>129</v>
      </c>
      <c r="K3" s="9" t="s">
        <v>137</v>
      </c>
      <c r="L3" s="10"/>
      <c r="M3" s="9">
        <f>K3+L3</f>
        <v>25.5</v>
      </c>
      <c r="N3" s="10">
        <v>30</v>
      </c>
      <c r="O3" s="11">
        <f t="shared" ref="O3:O34" si="0">M3/N3</f>
        <v>0.85</v>
      </c>
      <c r="P3" s="11" t="s">
        <v>522</v>
      </c>
      <c r="Q3" s="9" t="s">
        <v>131</v>
      </c>
    </row>
    <row r="4" spans="1:18" s="3" customFormat="1" ht="17.25" customHeight="1">
      <c r="A4" s="4">
        <v>7</v>
      </c>
      <c r="B4" s="12" t="s">
        <v>484</v>
      </c>
      <c r="C4" s="12" t="s">
        <v>303</v>
      </c>
      <c r="D4" s="12" t="s">
        <v>112</v>
      </c>
      <c r="E4" s="4" t="s">
        <v>19</v>
      </c>
      <c r="F4" s="23" t="s">
        <v>50</v>
      </c>
      <c r="G4" s="35" t="s">
        <v>473</v>
      </c>
      <c r="H4" s="45" t="s">
        <v>21</v>
      </c>
      <c r="I4" s="4" t="s">
        <v>52</v>
      </c>
      <c r="J4" s="4">
        <v>4</v>
      </c>
      <c r="K4" s="9"/>
      <c r="L4" s="10">
        <v>24.5</v>
      </c>
      <c r="M4" s="9" t="s">
        <v>485</v>
      </c>
      <c r="N4" s="10">
        <v>30</v>
      </c>
      <c r="O4" s="11">
        <f t="shared" si="0"/>
        <v>0.81666666666666665</v>
      </c>
      <c r="P4" s="11" t="s">
        <v>522</v>
      </c>
      <c r="Q4" s="22" t="s">
        <v>483</v>
      </c>
    </row>
    <row r="5" spans="1:18" s="3" customFormat="1" ht="17.25" customHeight="1">
      <c r="A5" s="4">
        <v>1</v>
      </c>
      <c r="B5" s="5" t="s">
        <v>98</v>
      </c>
      <c r="C5" s="29" t="s">
        <v>17</v>
      </c>
      <c r="D5" s="5" t="s">
        <v>99</v>
      </c>
      <c r="E5" s="4" t="s">
        <v>19</v>
      </c>
      <c r="F5" s="23" t="s">
        <v>50</v>
      </c>
      <c r="G5" s="34" t="s">
        <v>51</v>
      </c>
      <c r="H5" s="4" t="s">
        <v>21</v>
      </c>
      <c r="I5" s="4" t="s">
        <v>52</v>
      </c>
      <c r="J5" s="4" t="s">
        <v>100</v>
      </c>
      <c r="K5" s="9" t="s">
        <v>101</v>
      </c>
      <c r="L5" s="10"/>
      <c r="M5" s="9" t="s">
        <v>102</v>
      </c>
      <c r="N5" s="10">
        <v>30</v>
      </c>
      <c r="O5" s="11">
        <f t="shared" si="0"/>
        <v>0.76666666666666672</v>
      </c>
      <c r="P5" s="11" t="s">
        <v>522</v>
      </c>
      <c r="Q5" s="9" t="s">
        <v>103</v>
      </c>
    </row>
    <row r="6" spans="1:18" s="3" customFormat="1" ht="17.25" customHeight="1">
      <c r="A6" s="4">
        <v>66</v>
      </c>
      <c r="B6" s="28" t="s">
        <v>218</v>
      </c>
      <c r="C6" s="12" t="s">
        <v>219</v>
      </c>
      <c r="D6" s="12" t="s">
        <v>220</v>
      </c>
      <c r="E6" s="4" t="s">
        <v>19</v>
      </c>
      <c r="F6" s="4" t="s">
        <v>50</v>
      </c>
      <c r="G6" s="34" t="s">
        <v>163</v>
      </c>
      <c r="H6" s="4" t="s">
        <v>21</v>
      </c>
      <c r="I6" s="4" t="s">
        <v>164</v>
      </c>
      <c r="J6" s="4" t="s">
        <v>221</v>
      </c>
      <c r="K6" s="4">
        <v>22.5</v>
      </c>
      <c r="L6" s="10">
        <v>0</v>
      </c>
      <c r="M6" s="9">
        <f>K6+L6</f>
        <v>22.5</v>
      </c>
      <c r="N6" s="10">
        <v>30</v>
      </c>
      <c r="O6" s="11">
        <f t="shared" si="0"/>
        <v>0.75</v>
      </c>
      <c r="P6" s="11" t="s">
        <v>522</v>
      </c>
      <c r="Q6" s="22" t="s">
        <v>222</v>
      </c>
    </row>
    <row r="7" spans="1:18" s="3" customFormat="1" ht="17.25" customHeight="1">
      <c r="A7" s="4">
        <v>6</v>
      </c>
      <c r="B7" s="5" t="s">
        <v>118</v>
      </c>
      <c r="C7" s="29" t="s">
        <v>119</v>
      </c>
      <c r="D7" s="5" t="s">
        <v>27</v>
      </c>
      <c r="E7" s="4" t="s">
        <v>28</v>
      </c>
      <c r="F7" s="23" t="s">
        <v>50</v>
      </c>
      <c r="G7" s="34" t="s">
        <v>51</v>
      </c>
      <c r="H7" s="4" t="s">
        <v>21</v>
      </c>
      <c r="I7" s="4" t="s">
        <v>52</v>
      </c>
      <c r="J7" s="4" t="s">
        <v>100</v>
      </c>
      <c r="K7" s="9" t="s">
        <v>120</v>
      </c>
      <c r="L7" s="10"/>
      <c r="M7" s="9" t="s">
        <v>121</v>
      </c>
      <c r="N7" s="10">
        <v>30</v>
      </c>
      <c r="O7" s="11">
        <f t="shared" si="0"/>
        <v>0.71666666666666667</v>
      </c>
      <c r="P7" s="11" t="s">
        <v>522</v>
      </c>
      <c r="Q7" s="9" t="s">
        <v>103</v>
      </c>
    </row>
    <row r="8" spans="1:18" s="8" customFormat="1" ht="17.25" customHeight="1">
      <c r="A8" s="4">
        <v>8</v>
      </c>
      <c r="B8" s="12" t="s">
        <v>486</v>
      </c>
      <c r="C8" s="12" t="s">
        <v>487</v>
      </c>
      <c r="D8" s="12" t="s">
        <v>488</v>
      </c>
      <c r="E8" s="4" t="s">
        <v>28</v>
      </c>
      <c r="F8" s="23" t="s">
        <v>50</v>
      </c>
      <c r="G8" s="35" t="s">
        <v>473</v>
      </c>
      <c r="H8" s="45" t="s">
        <v>21</v>
      </c>
      <c r="I8" s="4" t="s">
        <v>52</v>
      </c>
      <c r="J8" s="4">
        <v>4</v>
      </c>
      <c r="K8" s="9"/>
      <c r="L8" s="10">
        <v>21</v>
      </c>
      <c r="M8" s="9" t="s">
        <v>489</v>
      </c>
      <c r="N8" s="10">
        <v>30</v>
      </c>
      <c r="O8" s="11">
        <f t="shared" si="0"/>
        <v>0.7</v>
      </c>
      <c r="P8" s="11" t="s">
        <v>522</v>
      </c>
      <c r="Q8" s="9" t="s">
        <v>483</v>
      </c>
    </row>
    <row r="9" spans="1:18" s="8" customFormat="1" ht="17.25" customHeight="1">
      <c r="A9" s="4">
        <v>67</v>
      </c>
      <c r="B9" s="28" t="s">
        <v>244</v>
      </c>
      <c r="C9" s="12" t="s">
        <v>227</v>
      </c>
      <c r="D9" s="12" t="s">
        <v>245</v>
      </c>
      <c r="E9" s="4" t="s">
        <v>19</v>
      </c>
      <c r="F9" s="4" t="s">
        <v>50</v>
      </c>
      <c r="G9" s="34" t="s">
        <v>163</v>
      </c>
      <c r="H9" s="4" t="s">
        <v>21</v>
      </c>
      <c r="I9" s="4" t="s">
        <v>164</v>
      </c>
      <c r="J9" s="4" t="s">
        <v>246</v>
      </c>
      <c r="K9" s="4">
        <v>20.5</v>
      </c>
      <c r="L9" s="10">
        <v>0</v>
      </c>
      <c r="M9" s="9">
        <f>K9+L9</f>
        <v>20.5</v>
      </c>
      <c r="N9" s="10">
        <v>30</v>
      </c>
      <c r="O9" s="11">
        <f t="shared" si="0"/>
        <v>0.68333333333333335</v>
      </c>
      <c r="P9" s="11" t="s">
        <v>523</v>
      </c>
      <c r="Q9" s="22" t="s">
        <v>247</v>
      </c>
    </row>
    <row r="10" spans="1:18" s="8" customFormat="1" ht="17.25" customHeight="1">
      <c r="A10" s="4">
        <v>6</v>
      </c>
      <c r="B10" s="5" t="s">
        <v>481</v>
      </c>
      <c r="C10" s="29" t="s">
        <v>139</v>
      </c>
      <c r="D10" s="5" t="s">
        <v>187</v>
      </c>
      <c r="E10" s="4" t="s">
        <v>28</v>
      </c>
      <c r="F10" s="23" t="s">
        <v>50</v>
      </c>
      <c r="G10" s="35" t="s">
        <v>473</v>
      </c>
      <c r="H10" s="45" t="s">
        <v>21</v>
      </c>
      <c r="I10" s="4" t="s">
        <v>52</v>
      </c>
      <c r="J10" s="4">
        <v>4</v>
      </c>
      <c r="K10" s="9"/>
      <c r="L10" s="10">
        <v>20.5</v>
      </c>
      <c r="M10" s="9" t="s">
        <v>482</v>
      </c>
      <c r="N10" s="10">
        <v>30</v>
      </c>
      <c r="O10" s="11">
        <f t="shared" si="0"/>
        <v>0.68333333333333335</v>
      </c>
      <c r="P10" s="11" t="s">
        <v>523</v>
      </c>
      <c r="Q10" s="9" t="s">
        <v>483</v>
      </c>
    </row>
    <row r="11" spans="1:18" s="8" customFormat="1" ht="17.25" customHeight="1">
      <c r="A11" s="4">
        <v>68</v>
      </c>
      <c r="B11" s="28" t="s">
        <v>248</v>
      </c>
      <c r="C11" s="12" t="s">
        <v>249</v>
      </c>
      <c r="D11" s="12" t="s">
        <v>33</v>
      </c>
      <c r="E11" s="4" t="s">
        <v>28</v>
      </c>
      <c r="F11" s="4" t="s">
        <v>50</v>
      </c>
      <c r="G11" s="34" t="s">
        <v>163</v>
      </c>
      <c r="H11" s="4" t="s">
        <v>21</v>
      </c>
      <c r="I11" s="4" t="s">
        <v>164</v>
      </c>
      <c r="J11" s="4" t="s">
        <v>246</v>
      </c>
      <c r="K11" s="4">
        <v>20</v>
      </c>
      <c r="L11" s="10">
        <v>0</v>
      </c>
      <c r="M11" s="9">
        <f>K11+L11</f>
        <v>20</v>
      </c>
      <c r="N11" s="10">
        <v>30</v>
      </c>
      <c r="O11" s="11">
        <f t="shared" si="0"/>
        <v>0.66666666666666663</v>
      </c>
      <c r="P11" s="11" t="s">
        <v>523</v>
      </c>
      <c r="Q11" s="22" t="s">
        <v>247</v>
      </c>
    </row>
    <row r="12" spans="1:18" s="8" customFormat="1" ht="17.25" customHeight="1">
      <c r="A12" s="4">
        <v>13</v>
      </c>
      <c r="B12" s="5" t="s">
        <v>352</v>
      </c>
      <c r="C12" s="29" t="s">
        <v>353</v>
      </c>
      <c r="D12" s="5" t="s">
        <v>41</v>
      </c>
      <c r="E12" s="4" t="s">
        <v>19</v>
      </c>
      <c r="F12" s="23" t="s">
        <v>50</v>
      </c>
      <c r="G12" s="34" t="s">
        <v>332</v>
      </c>
      <c r="H12" s="4" t="s">
        <v>21</v>
      </c>
      <c r="I12" s="4" t="s">
        <v>52</v>
      </c>
      <c r="J12" s="4">
        <v>4</v>
      </c>
      <c r="K12" s="9" t="s">
        <v>101</v>
      </c>
      <c r="L12" s="10"/>
      <c r="M12" s="9">
        <f>K12+L12</f>
        <v>19.5</v>
      </c>
      <c r="N12" s="10">
        <v>30</v>
      </c>
      <c r="O12" s="11">
        <f t="shared" si="0"/>
        <v>0.65</v>
      </c>
      <c r="P12" s="11" t="s">
        <v>523</v>
      </c>
      <c r="Q12" s="9" t="s">
        <v>354</v>
      </c>
    </row>
    <row r="13" spans="1:18" s="8" customFormat="1" ht="17.25" customHeight="1">
      <c r="A13" s="4">
        <v>69</v>
      </c>
      <c r="B13" s="12" t="s">
        <v>230</v>
      </c>
      <c r="C13" s="12" t="s">
        <v>26</v>
      </c>
      <c r="D13" s="12" t="s">
        <v>231</v>
      </c>
      <c r="E13" s="4" t="s">
        <v>28</v>
      </c>
      <c r="F13" s="4" t="s">
        <v>50</v>
      </c>
      <c r="G13" s="34" t="s">
        <v>163</v>
      </c>
      <c r="H13" s="4" t="s">
        <v>21</v>
      </c>
      <c r="I13" s="4" t="s">
        <v>164</v>
      </c>
      <c r="J13" s="4" t="s">
        <v>232</v>
      </c>
      <c r="K13" s="4">
        <v>19</v>
      </c>
      <c r="L13" s="10">
        <v>0</v>
      </c>
      <c r="M13" s="9">
        <f>K13+L13</f>
        <v>19</v>
      </c>
      <c r="N13" s="10">
        <v>30</v>
      </c>
      <c r="O13" s="11">
        <f t="shared" si="0"/>
        <v>0.6333333333333333</v>
      </c>
      <c r="P13" s="11" t="s">
        <v>523</v>
      </c>
      <c r="Q13" s="22" t="s">
        <v>233</v>
      </c>
    </row>
    <row r="14" spans="1:18" s="8" customFormat="1" ht="17.25" customHeight="1">
      <c r="A14" s="4">
        <v>70</v>
      </c>
      <c r="B14" s="12" t="s">
        <v>257</v>
      </c>
      <c r="C14" s="12" t="s">
        <v>258</v>
      </c>
      <c r="D14" s="12" t="s">
        <v>259</v>
      </c>
      <c r="E14" s="4" t="s">
        <v>19</v>
      </c>
      <c r="F14" s="4" t="s">
        <v>50</v>
      </c>
      <c r="G14" s="34" t="s">
        <v>163</v>
      </c>
      <c r="H14" s="4" t="s">
        <v>21</v>
      </c>
      <c r="I14" s="4" t="s">
        <v>164</v>
      </c>
      <c r="J14" s="4" t="s">
        <v>260</v>
      </c>
      <c r="K14" s="4">
        <v>19</v>
      </c>
      <c r="L14" s="10">
        <v>0</v>
      </c>
      <c r="M14" s="9">
        <f>K14+L14</f>
        <v>19</v>
      </c>
      <c r="N14" s="10">
        <v>30</v>
      </c>
      <c r="O14" s="11">
        <f t="shared" si="0"/>
        <v>0.6333333333333333</v>
      </c>
      <c r="P14" s="11" t="s">
        <v>523</v>
      </c>
      <c r="Q14" s="22" t="s">
        <v>261</v>
      </c>
    </row>
    <row r="15" spans="1:18" s="8" customFormat="1" ht="17.25" customHeight="1">
      <c r="A15" s="4">
        <v>2</v>
      </c>
      <c r="B15" s="12" t="s">
        <v>455</v>
      </c>
      <c r="C15" s="12" t="s">
        <v>456</v>
      </c>
      <c r="D15" s="12" t="s">
        <v>422</v>
      </c>
      <c r="E15" s="4" t="s">
        <v>28</v>
      </c>
      <c r="F15" s="4"/>
      <c r="G15" s="34" t="s">
        <v>433</v>
      </c>
      <c r="H15" s="4" t="s">
        <v>271</v>
      </c>
      <c r="I15" s="4"/>
      <c r="J15" s="4">
        <v>4</v>
      </c>
      <c r="K15" s="4">
        <v>19</v>
      </c>
      <c r="L15" s="4"/>
      <c r="M15" s="4">
        <v>19</v>
      </c>
      <c r="N15" s="4">
        <v>30</v>
      </c>
      <c r="O15" s="11">
        <f t="shared" si="0"/>
        <v>0.6333333333333333</v>
      </c>
      <c r="P15" s="11" t="s">
        <v>523</v>
      </c>
      <c r="Q15" s="9" t="s">
        <v>454</v>
      </c>
    </row>
    <row r="16" spans="1:18" s="8" customFormat="1" ht="17.25" customHeight="1">
      <c r="A16" s="4">
        <v>71</v>
      </c>
      <c r="B16" s="12" t="s">
        <v>191</v>
      </c>
      <c r="C16" s="12" t="s">
        <v>67</v>
      </c>
      <c r="D16" s="12" t="s">
        <v>192</v>
      </c>
      <c r="E16" s="4" t="s">
        <v>28</v>
      </c>
      <c r="F16" s="4" t="s">
        <v>50</v>
      </c>
      <c r="G16" s="34" t="s">
        <v>163</v>
      </c>
      <c r="H16" s="4" t="s">
        <v>21</v>
      </c>
      <c r="I16" s="4" t="s">
        <v>164</v>
      </c>
      <c r="J16" s="4" t="s">
        <v>232</v>
      </c>
      <c r="K16" s="4">
        <v>18.5</v>
      </c>
      <c r="L16" s="10">
        <v>0</v>
      </c>
      <c r="M16" s="9">
        <f>K16+L16</f>
        <v>18.5</v>
      </c>
      <c r="N16" s="10">
        <v>30</v>
      </c>
      <c r="O16" s="11">
        <f t="shared" si="0"/>
        <v>0.6166666666666667</v>
      </c>
      <c r="P16" s="11" t="s">
        <v>523</v>
      </c>
      <c r="Q16" s="22" t="s">
        <v>233</v>
      </c>
    </row>
    <row r="17" spans="1:18" s="8" customFormat="1" ht="15.75">
      <c r="A17" s="4">
        <v>72</v>
      </c>
      <c r="B17" s="12" t="s">
        <v>250</v>
      </c>
      <c r="C17" s="12" t="s">
        <v>251</v>
      </c>
      <c r="D17" s="12" t="s">
        <v>27</v>
      </c>
      <c r="E17" s="4" t="s">
        <v>28</v>
      </c>
      <c r="F17" s="4" t="s">
        <v>50</v>
      </c>
      <c r="G17" s="34" t="s">
        <v>163</v>
      </c>
      <c r="H17" s="4" t="s">
        <v>21</v>
      </c>
      <c r="I17" s="4" t="s">
        <v>164</v>
      </c>
      <c r="J17" s="4" t="s">
        <v>246</v>
      </c>
      <c r="K17" s="4">
        <v>18.5</v>
      </c>
      <c r="L17" s="10">
        <v>0</v>
      </c>
      <c r="M17" s="9">
        <f>K17+L17</f>
        <v>18.5</v>
      </c>
      <c r="N17" s="10">
        <v>30</v>
      </c>
      <c r="O17" s="11">
        <f t="shared" si="0"/>
        <v>0.6166666666666667</v>
      </c>
      <c r="P17" s="11" t="s">
        <v>523</v>
      </c>
      <c r="Q17" s="22" t="s">
        <v>247</v>
      </c>
    </row>
    <row r="18" spans="1:18" s="8" customFormat="1" ht="15.75">
      <c r="A18" s="4">
        <v>15</v>
      </c>
      <c r="B18" s="47" t="s">
        <v>310</v>
      </c>
      <c r="C18" s="5" t="s">
        <v>225</v>
      </c>
      <c r="D18" s="32" t="s">
        <v>63</v>
      </c>
      <c r="E18" s="4" t="s">
        <v>28</v>
      </c>
      <c r="F18" s="9"/>
      <c r="G18" s="34" t="s">
        <v>270</v>
      </c>
      <c r="H18" s="4" t="s">
        <v>271</v>
      </c>
      <c r="I18" s="4" t="s">
        <v>164</v>
      </c>
      <c r="J18" s="4" t="s">
        <v>129</v>
      </c>
      <c r="K18" s="9" t="s">
        <v>120</v>
      </c>
      <c r="L18" s="10"/>
      <c r="M18" s="9">
        <f>K18+L18</f>
        <v>18.5</v>
      </c>
      <c r="N18" s="10">
        <v>30</v>
      </c>
      <c r="O18" s="11">
        <f t="shared" si="0"/>
        <v>0.6166666666666667</v>
      </c>
      <c r="P18" s="11" t="s">
        <v>523</v>
      </c>
      <c r="Q18" s="22" t="s">
        <v>308</v>
      </c>
    </row>
    <row r="19" spans="1:18" s="8" customFormat="1" ht="15.75">
      <c r="A19" s="4">
        <v>29</v>
      </c>
      <c r="B19" s="12" t="s">
        <v>515</v>
      </c>
      <c r="C19" s="12" t="s">
        <v>197</v>
      </c>
      <c r="D19" s="12" t="s">
        <v>68</v>
      </c>
      <c r="E19" s="4" t="s">
        <v>28</v>
      </c>
      <c r="F19" s="4" t="s">
        <v>50</v>
      </c>
      <c r="G19" s="34" t="s">
        <v>494</v>
      </c>
      <c r="H19" s="4" t="s">
        <v>21</v>
      </c>
      <c r="I19" s="4" t="s">
        <v>52</v>
      </c>
      <c r="J19" s="4" t="s">
        <v>100</v>
      </c>
      <c r="K19" s="9" t="s">
        <v>120</v>
      </c>
      <c r="L19" s="10"/>
      <c r="M19" s="9">
        <f>K19+L19</f>
        <v>18.5</v>
      </c>
      <c r="N19" s="10">
        <v>30</v>
      </c>
      <c r="O19" s="11">
        <f t="shared" si="0"/>
        <v>0.6166666666666667</v>
      </c>
      <c r="P19" s="11" t="s">
        <v>523</v>
      </c>
      <c r="Q19" s="9" t="s">
        <v>507</v>
      </c>
    </row>
    <row r="20" spans="1:18" s="8" customFormat="1" ht="15.75">
      <c r="A20" s="4">
        <v>7</v>
      </c>
      <c r="B20" s="12" t="s">
        <v>122</v>
      </c>
      <c r="C20" s="12" t="s">
        <v>123</v>
      </c>
      <c r="D20" s="12" t="s">
        <v>27</v>
      </c>
      <c r="E20" s="4" t="s">
        <v>28</v>
      </c>
      <c r="F20" s="4" t="s">
        <v>50</v>
      </c>
      <c r="G20" s="34" t="s">
        <v>51</v>
      </c>
      <c r="H20" s="4" t="s">
        <v>21</v>
      </c>
      <c r="I20" s="4" t="s">
        <v>52</v>
      </c>
      <c r="J20" s="4" t="s">
        <v>100</v>
      </c>
      <c r="K20" s="9" t="s">
        <v>124</v>
      </c>
      <c r="L20" s="10"/>
      <c r="M20" s="9" t="s">
        <v>125</v>
      </c>
      <c r="N20" s="10">
        <v>30</v>
      </c>
      <c r="O20" s="11">
        <f t="shared" si="0"/>
        <v>0.6</v>
      </c>
      <c r="P20" s="11" t="s">
        <v>523</v>
      </c>
      <c r="Q20" s="22" t="s">
        <v>103</v>
      </c>
    </row>
    <row r="21" spans="1:18" s="8" customFormat="1" ht="15.75">
      <c r="A21" s="4">
        <v>73</v>
      </c>
      <c r="B21" s="12" t="s">
        <v>252</v>
      </c>
      <c r="C21" s="12" t="s">
        <v>253</v>
      </c>
      <c r="D21" s="12" t="s">
        <v>63</v>
      </c>
      <c r="E21" s="4" t="s">
        <v>28</v>
      </c>
      <c r="F21" s="4" t="s">
        <v>50</v>
      </c>
      <c r="G21" s="34" t="s">
        <v>163</v>
      </c>
      <c r="H21" s="4" t="s">
        <v>21</v>
      </c>
      <c r="I21" s="4" t="s">
        <v>164</v>
      </c>
      <c r="J21" s="4" t="s">
        <v>246</v>
      </c>
      <c r="K21" s="4">
        <v>18</v>
      </c>
      <c r="L21" s="10">
        <v>0</v>
      </c>
      <c r="M21" s="9">
        <f>K21+L21</f>
        <v>18</v>
      </c>
      <c r="N21" s="10">
        <v>30</v>
      </c>
      <c r="O21" s="11">
        <f t="shared" si="0"/>
        <v>0.6</v>
      </c>
      <c r="P21" s="11" t="s">
        <v>523</v>
      </c>
      <c r="Q21" s="22" t="s">
        <v>247</v>
      </c>
    </row>
    <row r="22" spans="1:18" s="8" customFormat="1" ht="25.5">
      <c r="A22" s="4">
        <v>1</v>
      </c>
      <c r="B22" s="5" t="s">
        <v>471</v>
      </c>
      <c r="C22" s="29" t="s">
        <v>472</v>
      </c>
      <c r="D22" s="5" t="s">
        <v>259</v>
      </c>
      <c r="E22" s="4" t="s">
        <v>19</v>
      </c>
      <c r="F22" s="23" t="s">
        <v>50</v>
      </c>
      <c r="G22" s="35" t="s">
        <v>473</v>
      </c>
      <c r="H22" s="45" t="s">
        <v>21</v>
      </c>
      <c r="I22" s="4" t="s">
        <v>52</v>
      </c>
      <c r="J22" s="4">
        <v>4</v>
      </c>
      <c r="K22" s="9"/>
      <c r="L22" s="10">
        <v>18</v>
      </c>
      <c r="M22" s="9" t="s">
        <v>125</v>
      </c>
      <c r="N22" s="10">
        <v>30</v>
      </c>
      <c r="O22" s="11">
        <f t="shared" si="0"/>
        <v>0.6</v>
      </c>
      <c r="P22" s="11" t="s">
        <v>523</v>
      </c>
      <c r="Q22" s="9" t="s">
        <v>474</v>
      </c>
    </row>
    <row r="23" spans="1:18" s="8" customFormat="1" ht="15.75">
      <c r="A23" s="4">
        <v>25</v>
      </c>
      <c r="B23" s="12" t="s">
        <v>511</v>
      </c>
      <c r="C23" s="12" t="s">
        <v>447</v>
      </c>
      <c r="D23" s="12" t="s">
        <v>112</v>
      </c>
      <c r="E23" s="4" t="s">
        <v>19</v>
      </c>
      <c r="F23" s="4" t="s">
        <v>50</v>
      </c>
      <c r="G23" s="34" t="s">
        <v>494</v>
      </c>
      <c r="H23" s="4" t="s">
        <v>21</v>
      </c>
      <c r="I23" s="4" t="s">
        <v>52</v>
      </c>
      <c r="J23" s="4" t="s">
        <v>129</v>
      </c>
      <c r="K23" s="9" t="s">
        <v>125</v>
      </c>
      <c r="L23" s="10"/>
      <c r="M23" s="9">
        <f t="shared" ref="M23:M29" si="1">K23+L23</f>
        <v>18</v>
      </c>
      <c r="N23" s="10">
        <v>30</v>
      </c>
      <c r="O23" s="11">
        <f t="shared" si="0"/>
        <v>0.6</v>
      </c>
      <c r="P23" s="11" t="s">
        <v>523</v>
      </c>
      <c r="Q23" s="9" t="s">
        <v>507</v>
      </c>
    </row>
    <row r="24" spans="1:18" s="8" customFormat="1" ht="15.75">
      <c r="A24" s="4">
        <v>74</v>
      </c>
      <c r="B24" s="12" t="s">
        <v>254</v>
      </c>
      <c r="C24" s="12" t="s">
        <v>219</v>
      </c>
      <c r="D24" s="12" t="s">
        <v>185</v>
      </c>
      <c r="E24" s="4" t="s">
        <v>19</v>
      </c>
      <c r="F24" s="4" t="s">
        <v>50</v>
      </c>
      <c r="G24" s="34" t="s">
        <v>163</v>
      </c>
      <c r="H24" s="4" t="s">
        <v>21</v>
      </c>
      <c r="I24" s="4" t="s">
        <v>164</v>
      </c>
      <c r="J24" s="4" t="s">
        <v>246</v>
      </c>
      <c r="K24" s="4">
        <v>17.5</v>
      </c>
      <c r="L24" s="10">
        <v>0</v>
      </c>
      <c r="M24" s="9">
        <f t="shared" si="1"/>
        <v>17.5</v>
      </c>
      <c r="N24" s="10">
        <v>30</v>
      </c>
      <c r="O24" s="11">
        <f t="shared" si="0"/>
        <v>0.58333333333333337</v>
      </c>
      <c r="P24" s="11" t="s">
        <v>523</v>
      </c>
      <c r="Q24" s="22" t="s">
        <v>247</v>
      </c>
    </row>
    <row r="25" spans="1:18" s="8" customFormat="1" ht="15.75">
      <c r="A25" s="4">
        <v>75</v>
      </c>
      <c r="B25" s="12" t="s">
        <v>234</v>
      </c>
      <c r="C25" s="12" t="s">
        <v>219</v>
      </c>
      <c r="D25" s="12" t="s">
        <v>235</v>
      </c>
      <c r="E25" s="4" t="s">
        <v>19</v>
      </c>
      <c r="F25" s="4" t="s">
        <v>50</v>
      </c>
      <c r="G25" s="34" t="s">
        <v>163</v>
      </c>
      <c r="H25" s="4" t="s">
        <v>21</v>
      </c>
      <c r="I25" s="4" t="s">
        <v>164</v>
      </c>
      <c r="J25" s="4" t="s">
        <v>232</v>
      </c>
      <c r="K25" s="4">
        <v>17</v>
      </c>
      <c r="L25" s="10">
        <v>0</v>
      </c>
      <c r="M25" s="9">
        <f t="shared" si="1"/>
        <v>17</v>
      </c>
      <c r="N25" s="10">
        <v>30</v>
      </c>
      <c r="O25" s="11">
        <f t="shared" si="0"/>
        <v>0.56666666666666665</v>
      </c>
      <c r="P25" s="11" t="s">
        <v>523</v>
      </c>
      <c r="Q25" s="22" t="s">
        <v>233</v>
      </c>
      <c r="R25" s="13"/>
    </row>
    <row r="26" spans="1:18" s="8" customFormat="1" ht="15.75">
      <c r="A26" s="4">
        <v>76</v>
      </c>
      <c r="B26" s="12" t="s">
        <v>236</v>
      </c>
      <c r="C26" s="12" t="s">
        <v>237</v>
      </c>
      <c r="D26" s="12" t="s">
        <v>238</v>
      </c>
      <c r="E26" s="4" t="s">
        <v>19</v>
      </c>
      <c r="F26" s="4" t="s">
        <v>50</v>
      </c>
      <c r="G26" s="34" t="s">
        <v>163</v>
      </c>
      <c r="H26" s="4" t="s">
        <v>21</v>
      </c>
      <c r="I26" s="4" t="s">
        <v>164</v>
      </c>
      <c r="J26" s="4" t="s">
        <v>232</v>
      </c>
      <c r="K26" s="4">
        <v>17</v>
      </c>
      <c r="L26" s="10">
        <v>0</v>
      </c>
      <c r="M26" s="9">
        <f t="shared" si="1"/>
        <v>17</v>
      </c>
      <c r="N26" s="10">
        <v>30</v>
      </c>
      <c r="O26" s="11">
        <f t="shared" si="0"/>
        <v>0.56666666666666665</v>
      </c>
      <c r="P26" s="11" t="s">
        <v>523</v>
      </c>
      <c r="Q26" s="22" t="s">
        <v>233</v>
      </c>
      <c r="R26" s="13"/>
    </row>
    <row r="27" spans="1:18" s="8" customFormat="1" ht="15.75">
      <c r="A27" s="4">
        <v>77</v>
      </c>
      <c r="B27" s="12" t="s">
        <v>262</v>
      </c>
      <c r="C27" s="12" t="s">
        <v>175</v>
      </c>
      <c r="D27" s="12" t="s">
        <v>214</v>
      </c>
      <c r="E27" s="4" t="s">
        <v>28</v>
      </c>
      <c r="F27" s="4" t="s">
        <v>50</v>
      </c>
      <c r="G27" s="34" t="s">
        <v>163</v>
      </c>
      <c r="H27" s="4" t="s">
        <v>21</v>
      </c>
      <c r="I27" s="4" t="s">
        <v>164</v>
      </c>
      <c r="J27" s="4" t="s">
        <v>260</v>
      </c>
      <c r="K27" s="4">
        <v>17</v>
      </c>
      <c r="L27" s="10">
        <v>0</v>
      </c>
      <c r="M27" s="9">
        <f t="shared" si="1"/>
        <v>17</v>
      </c>
      <c r="N27" s="10">
        <v>30</v>
      </c>
      <c r="O27" s="11">
        <f t="shared" si="0"/>
        <v>0.56666666666666665</v>
      </c>
      <c r="P27" s="11" t="s">
        <v>523</v>
      </c>
      <c r="Q27" s="22" t="s">
        <v>261</v>
      </c>
      <c r="R27" s="13"/>
    </row>
    <row r="28" spans="1:18" s="8" customFormat="1" ht="15.75">
      <c r="A28" s="4">
        <v>78</v>
      </c>
      <c r="B28" s="12" t="s">
        <v>212</v>
      </c>
      <c r="C28" s="12" t="s">
        <v>213</v>
      </c>
      <c r="D28" s="12" t="s">
        <v>214</v>
      </c>
      <c r="E28" s="4" t="s">
        <v>28</v>
      </c>
      <c r="F28" s="4" t="s">
        <v>50</v>
      </c>
      <c r="G28" s="34" t="s">
        <v>163</v>
      </c>
      <c r="H28" s="4" t="s">
        <v>21</v>
      </c>
      <c r="I28" s="4" t="s">
        <v>164</v>
      </c>
      <c r="J28" s="4" t="s">
        <v>215</v>
      </c>
      <c r="K28" s="4">
        <v>16.5</v>
      </c>
      <c r="L28" s="10">
        <v>0</v>
      </c>
      <c r="M28" s="9">
        <f t="shared" si="1"/>
        <v>16.5</v>
      </c>
      <c r="N28" s="10">
        <v>30</v>
      </c>
      <c r="O28" s="11">
        <f t="shared" si="0"/>
        <v>0.55000000000000004</v>
      </c>
      <c r="P28" s="11" t="s">
        <v>523</v>
      </c>
      <c r="Q28" s="22" t="s">
        <v>216</v>
      </c>
      <c r="R28" s="13"/>
    </row>
    <row r="29" spans="1:18" s="8" customFormat="1" ht="15.75">
      <c r="A29" s="4">
        <v>14</v>
      </c>
      <c r="B29" s="7" t="s">
        <v>355</v>
      </c>
      <c r="C29" s="7" t="s">
        <v>225</v>
      </c>
      <c r="D29" s="7" t="s">
        <v>63</v>
      </c>
      <c r="E29" s="4" t="s">
        <v>28</v>
      </c>
      <c r="F29" s="10" t="s">
        <v>50</v>
      </c>
      <c r="G29" s="34" t="s">
        <v>332</v>
      </c>
      <c r="H29" s="4" t="s">
        <v>21</v>
      </c>
      <c r="I29" s="4" t="s">
        <v>52</v>
      </c>
      <c r="J29" s="4">
        <v>4</v>
      </c>
      <c r="K29" s="9" t="s">
        <v>342</v>
      </c>
      <c r="L29" s="10"/>
      <c r="M29" s="9">
        <f t="shared" si="1"/>
        <v>16.5</v>
      </c>
      <c r="N29" s="10">
        <v>30</v>
      </c>
      <c r="O29" s="11">
        <f t="shared" si="0"/>
        <v>0.55000000000000004</v>
      </c>
      <c r="P29" s="11" t="s">
        <v>523</v>
      </c>
      <c r="Q29" s="22" t="s">
        <v>356</v>
      </c>
      <c r="R29" s="13"/>
    </row>
    <row r="30" spans="1:18" s="8" customFormat="1" ht="15.75">
      <c r="A30" s="4">
        <v>4</v>
      </c>
      <c r="B30" s="12" t="s">
        <v>460</v>
      </c>
      <c r="C30" s="12" t="s">
        <v>461</v>
      </c>
      <c r="D30" s="12" t="s">
        <v>63</v>
      </c>
      <c r="E30" s="4" t="s">
        <v>28</v>
      </c>
      <c r="F30" s="4"/>
      <c r="G30" s="34" t="s">
        <v>433</v>
      </c>
      <c r="H30" s="4" t="s">
        <v>271</v>
      </c>
      <c r="I30" s="4"/>
      <c r="J30" s="4">
        <v>4</v>
      </c>
      <c r="K30" s="4" t="s">
        <v>462</v>
      </c>
      <c r="L30" s="4"/>
      <c r="M30" s="4">
        <v>16.5</v>
      </c>
      <c r="N30" s="4">
        <v>30</v>
      </c>
      <c r="O30" s="11">
        <f t="shared" si="0"/>
        <v>0.55000000000000004</v>
      </c>
      <c r="P30" s="11" t="s">
        <v>523</v>
      </c>
      <c r="Q30" s="9" t="s">
        <v>454</v>
      </c>
      <c r="R30" s="13"/>
    </row>
    <row r="31" spans="1:18" s="8" customFormat="1" ht="15.75">
      <c r="A31" s="4">
        <v>23</v>
      </c>
      <c r="B31" s="7" t="s">
        <v>508</v>
      </c>
      <c r="C31" s="7" t="s">
        <v>509</v>
      </c>
      <c r="D31" s="7" t="s">
        <v>214</v>
      </c>
      <c r="E31" s="4" t="s">
        <v>28</v>
      </c>
      <c r="F31" s="4" t="s">
        <v>50</v>
      </c>
      <c r="G31" s="34" t="s">
        <v>494</v>
      </c>
      <c r="H31" s="4" t="s">
        <v>21</v>
      </c>
      <c r="I31" s="4" t="s">
        <v>52</v>
      </c>
      <c r="J31" s="4" t="s">
        <v>129</v>
      </c>
      <c r="K31" s="9" t="s">
        <v>342</v>
      </c>
      <c r="L31" s="10"/>
      <c r="M31" s="9">
        <f>K31+L31</f>
        <v>16.5</v>
      </c>
      <c r="N31" s="10">
        <v>30</v>
      </c>
      <c r="O31" s="11">
        <f t="shared" si="0"/>
        <v>0.55000000000000004</v>
      </c>
      <c r="P31" s="11" t="s">
        <v>523</v>
      </c>
      <c r="Q31" s="9" t="s">
        <v>507</v>
      </c>
      <c r="R31" s="13"/>
    </row>
    <row r="32" spans="1:18" s="8" customFormat="1" ht="15.75">
      <c r="A32" s="4">
        <v>31</v>
      </c>
      <c r="B32" s="5" t="s">
        <v>517</v>
      </c>
      <c r="C32" s="5" t="s">
        <v>518</v>
      </c>
      <c r="D32" s="29" t="s">
        <v>33</v>
      </c>
      <c r="E32" s="4" t="s">
        <v>28</v>
      </c>
      <c r="F32" s="4" t="s">
        <v>50</v>
      </c>
      <c r="G32" s="34" t="s">
        <v>494</v>
      </c>
      <c r="H32" s="4" t="s">
        <v>21</v>
      </c>
      <c r="I32" s="4" t="s">
        <v>52</v>
      </c>
      <c r="J32" s="4" t="s">
        <v>100</v>
      </c>
      <c r="K32" s="9" t="s">
        <v>342</v>
      </c>
      <c r="L32" s="10"/>
      <c r="M32" s="9">
        <f>K32+L32</f>
        <v>16.5</v>
      </c>
      <c r="N32" s="10">
        <v>30</v>
      </c>
      <c r="O32" s="11">
        <f t="shared" si="0"/>
        <v>0.55000000000000004</v>
      </c>
      <c r="P32" s="11" t="s">
        <v>523</v>
      </c>
      <c r="Q32" s="9" t="s">
        <v>507</v>
      </c>
      <c r="R32" s="13"/>
    </row>
    <row r="33" spans="1:18" s="8" customFormat="1" ht="15.75">
      <c r="A33" s="4">
        <v>79</v>
      </c>
      <c r="B33" s="12" t="s">
        <v>255</v>
      </c>
      <c r="C33" s="12" t="s">
        <v>17</v>
      </c>
      <c r="D33" s="12" t="s">
        <v>99</v>
      </c>
      <c r="E33" s="4" t="s">
        <v>19</v>
      </c>
      <c r="F33" s="4" t="s">
        <v>50</v>
      </c>
      <c r="G33" s="34" t="s">
        <v>163</v>
      </c>
      <c r="H33" s="4" t="s">
        <v>21</v>
      </c>
      <c r="I33" s="4" t="s">
        <v>164</v>
      </c>
      <c r="J33" s="4" t="s">
        <v>246</v>
      </c>
      <c r="K33" s="4">
        <v>16</v>
      </c>
      <c r="L33" s="10">
        <v>0</v>
      </c>
      <c r="M33" s="9">
        <f>K33+L33</f>
        <v>16</v>
      </c>
      <c r="N33" s="10">
        <v>30</v>
      </c>
      <c r="O33" s="11">
        <f t="shared" si="0"/>
        <v>0.53333333333333333</v>
      </c>
      <c r="P33" s="11" t="s">
        <v>523</v>
      </c>
      <c r="Q33" s="22" t="s">
        <v>247</v>
      </c>
      <c r="R33" s="13"/>
    </row>
    <row r="34" spans="1:18" s="8" customFormat="1" ht="15.75">
      <c r="A34" s="4">
        <v>15</v>
      </c>
      <c r="B34" s="33" t="s">
        <v>357</v>
      </c>
      <c r="C34" s="5" t="s">
        <v>139</v>
      </c>
      <c r="D34" s="5" t="s">
        <v>68</v>
      </c>
      <c r="E34" s="4" t="s">
        <v>28</v>
      </c>
      <c r="F34" s="9" t="s">
        <v>50</v>
      </c>
      <c r="G34" s="34" t="s">
        <v>332</v>
      </c>
      <c r="H34" s="4" t="s">
        <v>21</v>
      </c>
      <c r="I34" s="4" t="s">
        <v>52</v>
      </c>
      <c r="J34" s="4">
        <v>4</v>
      </c>
      <c r="K34" s="9" t="s">
        <v>124</v>
      </c>
      <c r="L34" s="10"/>
      <c r="M34" s="9">
        <f>K34+L34</f>
        <v>16</v>
      </c>
      <c r="N34" s="10">
        <v>30</v>
      </c>
      <c r="O34" s="11">
        <f t="shared" si="0"/>
        <v>0.53333333333333333</v>
      </c>
      <c r="P34" s="11" t="s">
        <v>523</v>
      </c>
      <c r="Q34" s="22" t="s">
        <v>354</v>
      </c>
      <c r="R34" s="13"/>
    </row>
    <row r="35" spans="1:18" s="8" customFormat="1" ht="15.75">
      <c r="A35" s="4">
        <v>8</v>
      </c>
      <c r="B35" s="12" t="s">
        <v>467</v>
      </c>
      <c r="C35" s="12" t="s">
        <v>242</v>
      </c>
      <c r="D35" s="12" t="s">
        <v>185</v>
      </c>
      <c r="E35" s="4" t="s">
        <v>19</v>
      </c>
      <c r="F35" s="4"/>
      <c r="G35" s="34" t="s">
        <v>433</v>
      </c>
      <c r="H35" s="4" t="s">
        <v>271</v>
      </c>
      <c r="I35" s="4"/>
      <c r="J35" s="4">
        <v>4</v>
      </c>
      <c r="K35" s="4">
        <v>16</v>
      </c>
      <c r="L35" s="4"/>
      <c r="M35" s="4">
        <v>16</v>
      </c>
      <c r="N35" s="4">
        <v>30</v>
      </c>
      <c r="O35" s="11">
        <f t="shared" ref="O35:O66" si="2">M35/N35</f>
        <v>0.53333333333333333</v>
      </c>
      <c r="P35" s="11" t="s">
        <v>523</v>
      </c>
      <c r="Q35" s="9" t="s">
        <v>454</v>
      </c>
      <c r="R35" s="13"/>
    </row>
    <row r="36" spans="1:18" s="8" customFormat="1" ht="15.75">
      <c r="A36" s="4">
        <v>22</v>
      </c>
      <c r="B36" s="5" t="s">
        <v>506</v>
      </c>
      <c r="C36" s="29" t="s">
        <v>197</v>
      </c>
      <c r="D36" s="5" t="s">
        <v>63</v>
      </c>
      <c r="E36" s="4" t="s">
        <v>28</v>
      </c>
      <c r="F36" s="4" t="s">
        <v>50</v>
      </c>
      <c r="G36" s="34" t="s">
        <v>494</v>
      </c>
      <c r="H36" s="4" t="s">
        <v>21</v>
      </c>
      <c r="I36" s="4" t="s">
        <v>52</v>
      </c>
      <c r="J36" s="4" t="s">
        <v>129</v>
      </c>
      <c r="K36" s="9" t="s">
        <v>124</v>
      </c>
      <c r="L36" s="10"/>
      <c r="M36" s="9">
        <f>K36+L36</f>
        <v>16</v>
      </c>
      <c r="N36" s="10">
        <v>30</v>
      </c>
      <c r="O36" s="11">
        <f t="shared" si="2"/>
        <v>0.53333333333333333</v>
      </c>
      <c r="P36" s="11" t="s">
        <v>523</v>
      </c>
      <c r="Q36" s="9" t="s">
        <v>507</v>
      </c>
      <c r="R36" s="13"/>
    </row>
    <row r="37" spans="1:18" s="8" customFormat="1" ht="15.75">
      <c r="A37" s="4">
        <v>33</v>
      </c>
      <c r="B37" s="12" t="s">
        <v>520</v>
      </c>
      <c r="C37" s="12" t="s">
        <v>213</v>
      </c>
      <c r="D37" s="12" t="s">
        <v>57</v>
      </c>
      <c r="E37" s="4" t="s">
        <v>28</v>
      </c>
      <c r="F37" s="4" t="s">
        <v>50</v>
      </c>
      <c r="G37" s="34" t="s">
        <v>494</v>
      </c>
      <c r="H37" s="4" t="s">
        <v>21</v>
      </c>
      <c r="I37" s="4" t="s">
        <v>52</v>
      </c>
      <c r="J37" s="4" t="s">
        <v>129</v>
      </c>
      <c r="K37" s="9" t="s">
        <v>124</v>
      </c>
      <c r="L37" s="10"/>
      <c r="M37" s="9">
        <f>K37+L37</f>
        <v>16</v>
      </c>
      <c r="N37" s="10">
        <v>30</v>
      </c>
      <c r="O37" s="11">
        <f t="shared" si="2"/>
        <v>0.53333333333333333</v>
      </c>
      <c r="P37" s="11" t="s">
        <v>523</v>
      </c>
      <c r="Q37" s="9" t="s">
        <v>507</v>
      </c>
      <c r="R37" s="13"/>
    </row>
    <row r="38" spans="1:18" s="8" customFormat="1" ht="15.75">
      <c r="A38" s="4">
        <v>4</v>
      </c>
      <c r="B38" s="12" t="s">
        <v>110</v>
      </c>
      <c r="C38" s="12" t="s">
        <v>111</v>
      </c>
      <c r="D38" s="12" t="s">
        <v>112</v>
      </c>
      <c r="E38" s="4" t="s">
        <v>19</v>
      </c>
      <c r="F38" s="4" t="s">
        <v>50</v>
      </c>
      <c r="G38" s="34" t="s">
        <v>51</v>
      </c>
      <c r="H38" s="4" t="s">
        <v>21</v>
      </c>
      <c r="I38" s="4" t="s">
        <v>52</v>
      </c>
      <c r="J38" s="4" t="s">
        <v>100</v>
      </c>
      <c r="K38" s="9" t="s">
        <v>113</v>
      </c>
      <c r="L38" s="10"/>
      <c r="M38" s="9">
        <f>K38+L38</f>
        <v>15.5</v>
      </c>
      <c r="N38" s="10">
        <v>30</v>
      </c>
      <c r="O38" s="11">
        <f t="shared" si="2"/>
        <v>0.51666666666666672</v>
      </c>
      <c r="P38" s="11" t="s">
        <v>523</v>
      </c>
      <c r="Q38" s="9" t="s">
        <v>103</v>
      </c>
      <c r="R38" s="13"/>
    </row>
    <row r="39" spans="1:18" s="13" customFormat="1" ht="15.75">
      <c r="A39" s="4">
        <v>3</v>
      </c>
      <c r="B39" s="31" t="s">
        <v>107</v>
      </c>
      <c r="C39" s="12" t="s">
        <v>108</v>
      </c>
      <c r="D39" s="12" t="s">
        <v>99</v>
      </c>
      <c r="E39" s="4" t="s">
        <v>19</v>
      </c>
      <c r="F39" s="4" t="s">
        <v>50</v>
      </c>
      <c r="G39" s="34" t="s">
        <v>51</v>
      </c>
      <c r="H39" s="4" t="s">
        <v>21</v>
      </c>
      <c r="I39" s="4" t="s">
        <v>52</v>
      </c>
      <c r="J39" s="4" t="s">
        <v>100</v>
      </c>
      <c r="K39" s="9" t="s">
        <v>109</v>
      </c>
      <c r="L39" s="10"/>
      <c r="M39" s="9">
        <f>K39+L39</f>
        <v>15</v>
      </c>
      <c r="N39" s="10">
        <v>30</v>
      </c>
      <c r="O39" s="11">
        <f t="shared" si="2"/>
        <v>0.5</v>
      </c>
      <c r="P39" s="11" t="s">
        <v>523</v>
      </c>
      <c r="Q39" s="22" t="s">
        <v>103</v>
      </c>
    </row>
    <row r="40" spans="1:18" s="13" customFormat="1" ht="25.5">
      <c r="A40" s="4">
        <v>7</v>
      </c>
      <c r="B40" s="12" t="s">
        <v>418</v>
      </c>
      <c r="C40" s="12" t="s">
        <v>197</v>
      </c>
      <c r="D40" s="12" t="s">
        <v>68</v>
      </c>
      <c r="E40" s="4" t="s">
        <v>28</v>
      </c>
      <c r="F40" s="4"/>
      <c r="G40" s="35" t="s">
        <v>366</v>
      </c>
      <c r="H40" s="4" t="s">
        <v>367</v>
      </c>
      <c r="I40" s="4" t="s">
        <v>368</v>
      </c>
      <c r="J40" s="14">
        <v>4</v>
      </c>
      <c r="K40" s="9"/>
      <c r="L40" s="10"/>
      <c r="M40" s="9" t="s">
        <v>109</v>
      </c>
      <c r="N40" s="10">
        <v>30</v>
      </c>
      <c r="O40" s="11">
        <f t="shared" si="2"/>
        <v>0.5</v>
      </c>
      <c r="P40" s="11" t="s">
        <v>523</v>
      </c>
      <c r="Q40" s="22" t="s">
        <v>415</v>
      </c>
    </row>
    <row r="41" spans="1:18" s="13" customFormat="1" ht="15.75">
      <c r="A41" s="4">
        <v>27</v>
      </c>
      <c r="B41" s="5" t="s">
        <v>512</v>
      </c>
      <c r="C41" s="29" t="s">
        <v>225</v>
      </c>
      <c r="D41" s="5" t="s">
        <v>63</v>
      </c>
      <c r="E41" s="4" t="s">
        <v>28</v>
      </c>
      <c r="F41" s="4" t="s">
        <v>50</v>
      </c>
      <c r="G41" s="34" t="s">
        <v>494</v>
      </c>
      <c r="H41" s="4" t="s">
        <v>21</v>
      </c>
      <c r="I41" s="4" t="s">
        <v>52</v>
      </c>
      <c r="J41" s="4" t="s">
        <v>100</v>
      </c>
      <c r="K41" s="9" t="s">
        <v>109</v>
      </c>
      <c r="L41" s="10"/>
      <c r="M41" s="9">
        <f t="shared" ref="M41:M46" si="3">K41+L41</f>
        <v>15</v>
      </c>
      <c r="N41" s="10">
        <v>30</v>
      </c>
      <c r="O41" s="11">
        <f t="shared" si="2"/>
        <v>0.5</v>
      </c>
      <c r="P41" s="11"/>
      <c r="Q41" s="9" t="s">
        <v>507</v>
      </c>
    </row>
    <row r="42" spans="1:18" s="13" customFormat="1" ht="15.75">
      <c r="A42" s="4">
        <v>5</v>
      </c>
      <c r="B42" s="12" t="s">
        <v>114</v>
      </c>
      <c r="C42" s="12" t="s">
        <v>115</v>
      </c>
      <c r="D42" s="12" t="s">
        <v>116</v>
      </c>
      <c r="E42" s="4" t="s">
        <v>28</v>
      </c>
      <c r="F42" s="4" t="s">
        <v>50</v>
      </c>
      <c r="G42" s="34" t="s">
        <v>51</v>
      </c>
      <c r="H42" s="4" t="s">
        <v>21</v>
      </c>
      <c r="I42" s="4" t="s">
        <v>52</v>
      </c>
      <c r="J42" s="4" t="s">
        <v>100</v>
      </c>
      <c r="K42" s="9" t="s">
        <v>117</v>
      </c>
      <c r="L42" s="10"/>
      <c r="M42" s="9">
        <f t="shared" si="3"/>
        <v>14.5</v>
      </c>
      <c r="N42" s="10">
        <v>30</v>
      </c>
      <c r="O42" s="11">
        <f t="shared" si="2"/>
        <v>0.48333333333333334</v>
      </c>
      <c r="P42" s="11"/>
      <c r="Q42" s="9" t="s">
        <v>103</v>
      </c>
    </row>
    <row r="43" spans="1:18" s="13" customFormat="1" ht="15.75">
      <c r="A43" s="4">
        <v>9</v>
      </c>
      <c r="B43" s="12" t="s">
        <v>132</v>
      </c>
      <c r="C43" s="12" t="s">
        <v>133</v>
      </c>
      <c r="D43" s="12" t="s">
        <v>134</v>
      </c>
      <c r="E43" s="4" t="s">
        <v>28</v>
      </c>
      <c r="F43" s="4" t="s">
        <v>50</v>
      </c>
      <c r="G43" s="34" t="s">
        <v>51</v>
      </c>
      <c r="H43" s="4" t="s">
        <v>21</v>
      </c>
      <c r="I43" s="4" t="s">
        <v>52</v>
      </c>
      <c r="J43" s="4" t="s">
        <v>129</v>
      </c>
      <c r="K43" s="9" t="s">
        <v>117</v>
      </c>
      <c r="L43" s="10"/>
      <c r="M43" s="9">
        <f t="shared" si="3"/>
        <v>14.5</v>
      </c>
      <c r="N43" s="10">
        <v>30</v>
      </c>
      <c r="O43" s="11">
        <f t="shared" si="2"/>
        <v>0.48333333333333334</v>
      </c>
      <c r="P43" s="11"/>
      <c r="Q43" s="9" t="s">
        <v>131</v>
      </c>
    </row>
    <row r="44" spans="1:18" s="13" customFormat="1" ht="15.75">
      <c r="A44" s="4">
        <v>96</v>
      </c>
      <c r="B44" s="12" t="s">
        <v>45</v>
      </c>
      <c r="C44" s="12" t="s">
        <v>59</v>
      </c>
      <c r="D44" s="12" t="s">
        <v>217</v>
      </c>
      <c r="E44" s="4" t="s">
        <v>19</v>
      </c>
      <c r="F44" s="4" t="s">
        <v>50</v>
      </c>
      <c r="G44" s="34" t="s">
        <v>163</v>
      </c>
      <c r="H44" s="4" t="s">
        <v>21</v>
      </c>
      <c r="I44" s="4" t="s">
        <v>164</v>
      </c>
      <c r="J44" s="4" t="s">
        <v>215</v>
      </c>
      <c r="K44" s="4">
        <v>14.5</v>
      </c>
      <c r="L44" s="10">
        <v>0</v>
      </c>
      <c r="M44" s="9">
        <f t="shared" si="3"/>
        <v>14.5</v>
      </c>
      <c r="N44" s="10">
        <v>30</v>
      </c>
      <c r="O44" s="11">
        <f t="shared" si="2"/>
        <v>0.48333333333333334</v>
      </c>
      <c r="P44" s="11"/>
      <c r="Q44" s="22" t="s">
        <v>216</v>
      </c>
    </row>
    <row r="45" spans="1:18" s="13" customFormat="1" ht="15.75">
      <c r="A45" s="4">
        <v>97</v>
      </c>
      <c r="B45" s="12" t="s">
        <v>263</v>
      </c>
      <c r="C45" s="12" t="s">
        <v>67</v>
      </c>
      <c r="D45" s="12" t="s">
        <v>192</v>
      </c>
      <c r="E45" s="4" t="s">
        <v>28</v>
      </c>
      <c r="F45" s="4" t="s">
        <v>50</v>
      </c>
      <c r="G45" s="34" t="s">
        <v>163</v>
      </c>
      <c r="H45" s="4" t="s">
        <v>21</v>
      </c>
      <c r="I45" s="4" t="s">
        <v>164</v>
      </c>
      <c r="J45" s="4" t="s">
        <v>260</v>
      </c>
      <c r="K45" s="4">
        <v>14.5</v>
      </c>
      <c r="L45" s="10">
        <v>0</v>
      </c>
      <c r="M45" s="9">
        <f t="shared" si="3"/>
        <v>14.5</v>
      </c>
      <c r="N45" s="10">
        <v>30</v>
      </c>
      <c r="O45" s="11">
        <f t="shared" si="2"/>
        <v>0.48333333333333334</v>
      </c>
      <c r="P45" s="11"/>
      <c r="Q45" s="22" t="s">
        <v>261</v>
      </c>
    </row>
    <row r="46" spans="1:18" s="13" customFormat="1" ht="15.75">
      <c r="A46" s="4">
        <v>16</v>
      </c>
      <c r="B46" s="5" t="s">
        <v>358</v>
      </c>
      <c r="C46" s="5" t="s">
        <v>258</v>
      </c>
      <c r="D46" s="5" t="s">
        <v>301</v>
      </c>
      <c r="E46" s="4" t="s">
        <v>19</v>
      </c>
      <c r="F46" s="9" t="s">
        <v>50</v>
      </c>
      <c r="G46" s="34" t="s">
        <v>332</v>
      </c>
      <c r="H46" s="4" t="s">
        <v>21</v>
      </c>
      <c r="I46" s="4" t="s">
        <v>52</v>
      </c>
      <c r="J46" s="4">
        <v>4</v>
      </c>
      <c r="K46" s="9" t="s">
        <v>117</v>
      </c>
      <c r="L46" s="10"/>
      <c r="M46" s="9">
        <f t="shared" si="3"/>
        <v>14.5</v>
      </c>
      <c r="N46" s="10">
        <v>30</v>
      </c>
      <c r="O46" s="11">
        <f t="shared" si="2"/>
        <v>0.48333333333333334</v>
      </c>
      <c r="P46" s="11"/>
      <c r="Q46" s="9" t="s">
        <v>356</v>
      </c>
    </row>
    <row r="47" spans="1:18" s="13" customFormat="1" ht="15.75">
      <c r="A47" s="4">
        <v>10</v>
      </c>
      <c r="B47" s="12" t="s">
        <v>469</v>
      </c>
      <c r="C47" s="12" t="s">
        <v>470</v>
      </c>
      <c r="D47" s="12" t="s">
        <v>296</v>
      </c>
      <c r="E47" s="4" t="s">
        <v>19</v>
      </c>
      <c r="F47" s="4"/>
      <c r="G47" s="34" t="s">
        <v>433</v>
      </c>
      <c r="H47" s="4" t="s">
        <v>271</v>
      </c>
      <c r="I47" s="4"/>
      <c r="J47" s="4">
        <v>4</v>
      </c>
      <c r="K47" s="4">
        <v>14.5</v>
      </c>
      <c r="L47" s="4"/>
      <c r="M47" s="15">
        <v>14.5</v>
      </c>
      <c r="N47" s="4">
        <v>30</v>
      </c>
      <c r="O47" s="11">
        <f t="shared" si="2"/>
        <v>0.48333333333333334</v>
      </c>
      <c r="P47" s="11"/>
      <c r="Q47" s="9" t="s">
        <v>454</v>
      </c>
    </row>
    <row r="48" spans="1:18" s="13" customFormat="1" ht="15.75">
      <c r="A48" s="4">
        <v>26</v>
      </c>
      <c r="B48" s="12" t="s">
        <v>145</v>
      </c>
      <c r="C48" s="12" t="s">
        <v>253</v>
      </c>
      <c r="D48" s="12" t="s">
        <v>195</v>
      </c>
      <c r="E48" s="4" t="s">
        <v>28</v>
      </c>
      <c r="F48" s="4" t="s">
        <v>50</v>
      </c>
      <c r="G48" s="34" t="s">
        <v>494</v>
      </c>
      <c r="H48" s="4" t="s">
        <v>21</v>
      </c>
      <c r="I48" s="4" t="s">
        <v>52</v>
      </c>
      <c r="J48" s="4" t="s">
        <v>129</v>
      </c>
      <c r="K48" s="9" t="s">
        <v>117</v>
      </c>
      <c r="L48" s="10"/>
      <c r="M48" s="9">
        <f>K48+L48</f>
        <v>14.5</v>
      </c>
      <c r="N48" s="10">
        <v>30</v>
      </c>
      <c r="O48" s="11">
        <f t="shared" si="2"/>
        <v>0.48333333333333334</v>
      </c>
      <c r="P48" s="11"/>
      <c r="Q48" s="9" t="s">
        <v>507</v>
      </c>
    </row>
    <row r="49" spans="1:17" s="13" customFormat="1" ht="15.75">
      <c r="A49" s="4">
        <v>98</v>
      </c>
      <c r="B49" s="12" t="s">
        <v>223</v>
      </c>
      <c r="C49" s="12" t="s">
        <v>111</v>
      </c>
      <c r="D49" s="12" t="s">
        <v>112</v>
      </c>
      <c r="E49" s="4" t="s">
        <v>19</v>
      </c>
      <c r="F49" s="4" t="s">
        <v>50</v>
      </c>
      <c r="G49" s="34" t="s">
        <v>163</v>
      </c>
      <c r="H49" s="4" t="s">
        <v>21</v>
      </c>
      <c r="I49" s="4" t="s">
        <v>164</v>
      </c>
      <c r="J49" s="4" t="s">
        <v>221</v>
      </c>
      <c r="K49" s="4">
        <v>14</v>
      </c>
      <c r="L49" s="10">
        <v>0</v>
      </c>
      <c r="M49" s="9">
        <f>K49+L49</f>
        <v>14</v>
      </c>
      <c r="N49" s="10">
        <v>30</v>
      </c>
      <c r="O49" s="11">
        <f t="shared" si="2"/>
        <v>0.46666666666666667</v>
      </c>
      <c r="P49" s="11"/>
      <c r="Q49" s="22" t="s">
        <v>222</v>
      </c>
    </row>
    <row r="50" spans="1:17" s="13" customFormat="1" ht="15.75">
      <c r="A50" s="4">
        <v>99</v>
      </c>
      <c r="B50" s="12" t="s">
        <v>239</v>
      </c>
      <c r="C50" s="12" t="s">
        <v>227</v>
      </c>
      <c r="D50" s="12" t="s">
        <v>112</v>
      </c>
      <c r="E50" s="4" t="s">
        <v>19</v>
      </c>
      <c r="F50" s="4" t="s">
        <v>50</v>
      </c>
      <c r="G50" s="34" t="s">
        <v>163</v>
      </c>
      <c r="H50" s="4" t="s">
        <v>21</v>
      </c>
      <c r="I50" s="4" t="s">
        <v>164</v>
      </c>
      <c r="J50" s="4" t="s">
        <v>232</v>
      </c>
      <c r="K50" s="4">
        <v>14</v>
      </c>
      <c r="L50" s="10">
        <v>0</v>
      </c>
      <c r="M50" s="9">
        <f>K50+L50</f>
        <v>14</v>
      </c>
      <c r="N50" s="10">
        <v>30</v>
      </c>
      <c r="O50" s="11">
        <f t="shared" si="2"/>
        <v>0.46666666666666667</v>
      </c>
      <c r="P50" s="11"/>
      <c r="Q50" s="22" t="s">
        <v>233</v>
      </c>
    </row>
    <row r="51" spans="1:17" s="13" customFormat="1" ht="15.75">
      <c r="A51" s="4">
        <v>100</v>
      </c>
      <c r="B51" s="12" t="s">
        <v>240</v>
      </c>
      <c r="C51" s="12" t="s">
        <v>197</v>
      </c>
      <c r="D51" s="12" t="s">
        <v>140</v>
      </c>
      <c r="E51" s="4" t="s">
        <v>28</v>
      </c>
      <c r="F51" s="4" t="s">
        <v>50</v>
      </c>
      <c r="G51" s="34" t="s">
        <v>163</v>
      </c>
      <c r="H51" s="4" t="s">
        <v>21</v>
      </c>
      <c r="I51" s="4" t="s">
        <v>164</v>
      </c>
      <c r="J51" s="4" t="s">
        <v>232</v>
      </c>
      <c r="K51" s="4">
        <v>14</v>
      </c>
      <c r="L51" s="10">
        <v>0</v>
      </c>
      <c r="M51" s="9">
        <f>K51+L51</f>
        <v>14</v>
      </c>
      <c r="N51" s="10">
        <v>30</v>
      </c>
      <c r="O51" s="11">
        <f t="shared" si="2"/>
        <v>0.46666666666666667</v>
      </c>
      <c r="P51" s="11"/>
      <c r="Q51" s="22" t="s">
        <v>233</v>
      </c>
    </row>
    <row r="52" spans="1:17" s="8" customFormat="1" ht="15.75">
      <c r="A52" s="4">
        <v>101</v>
      </c>
      <c r="B52" s="12" t="s">
        <v>264</v>
      </c>
      <c r="C52" s="12" t="s">
        <v>265</v>
      </c>
      <c r="D52" s="12" t="s">
        <v>173</v>
      </c>
      <c r="E52" s="4" t="s">
        <v>28</v>
      </c>
      <c r="F52" s="4" t="s">
        <v>50</v>
      </c>
      <c r="G52" s="34" t="s">
        <v>163</v>
      </c>
      <c r="H52" s="4" t="s">
        <v>21</v>
      </c>
      <c r="I52" s="4" t="s">
        <v>164</v>
      </c>
      <c r="J52" s="4" t="s">
        <v>260</v>
      </c>
      <c r="K52" s="4">
        <v>14</v>
      </c>
      <c r="L52" s="10">
        <v>0</v>
      </c>
      <c r="M52" s="9">
        <f>K52+L52</f>
        <v>14</v>
      </c>
      <c r="N52" s="10">
        <v>30</v>
      </c>
      <c r="O52" s="11">
        <f t="shared" si="2"/>
        <v>0.46666666666666667</v>
      </c>
      <c r="P52" s="11"/>
      <c r="Q52" s="22" t="s">
        <v>261</v>
      </c>
    </row>
    <row r="53" spans="1:17" s="8" customFormat="1" ht="25.5">
      <c r="A53" s="4">
        <v>12</v>
      </c>
      <c r="B53" s="12" t="s">
        <v>425</v>
      </c>
      <c r="C53" s="12" t="s">
        <v>172</v>
      </c>
      <c r="D53" s="12" t="s">
        <v>27</v>
      </c>
      <c r="E53" s="4" t="s">
        <v>28</v>
      </c>
      <c r="F53" s="4"/>
      <c r="G53" s="35" t="s">
        <v>366</v>
      </c>
      <c r="H53" s="4" t="s">
        <v>367</v>
      </c>
      <c r="I53" s="4" t="s">
        <v>368</v>
      </c>
      <c r="J53" s="14">
        <v>4</v>
      </c>
      <c r="K53" s="9"/>
      <c r="L53" s="10"/>
      <c r="M53" s="9" t="s">
        <v>426</v>
      </c>
      <c r="N53" s="10">
        <v>30</v>
      </c>
      <c r="O53" s="11">
        <f t="shared" si="2"/>
        <v>0.46666666666666667</v>
      </c>
      <c r="P53" s="11"/>
      <c r="Q53" s="22" t="s">
        <v>423</v>
      </c>
    </row>
    <row r="54" spans="1:17" s="8" customFormat="1" ht="15.75">
      <c r="A54" s="4">
        <v>28</v>
      </c>
      <c r="B54" s="12" t="s">
        <v>513</v>
      </c>
      <c r="C54" s="12" t="s">
        <v>347</v>
      </c>
      <c r="D54" s="12" t="s">
        <v>514</v>
      </c>
      <c r="E54" s="4" t="s">
        <v>19</v>
      </c>
      <c r="F54" s="4" t="s">
        <v>50</v>
      </c>
      <c r="G54" s="34" t="s">
        <v>494</v>
      </c>
      <c r="H54" s="4" t="s">
        <v>21</v>
      </c>
      <c r="I54" s="4" t="s">
        <v>52</v>
      </c>
      <c r="J54" s="4" t="s">
        <v>100</v>
      </c>
      <c r="K54" s="9" t="s">
        <v>426</v>
      </c>
      <c r="L54" s="10"/>
      <c r="M54" s="9">
        <f>K54+L54</f>
        <v>14</v>
      </c>
      <c r="N54" s="10">
        <v>30</v>
      </c>
      <c r="O54" s="11">
        <f t="shared" si="2"/>
        <v>0.46666666666666667</v>
      </c>
      <c r="P54" s="11"/>
      <c r="Q54" s="9" t="s">
        <v>507</v>
      </c>
    </row>
    <row r="55" spans="1:17" s="8" customFormat="1" ht="15.75">
      <c r="A55" s="37">
        <v>2</v>
      </c>
      <c r="B55" s="41" t="s">
        <v>25</v>
      </c>
      <c r="C55" s="41" t="s">
        <v>26</v>
      </c>
      <c r="D55" s="41" t="s">
        <v>27</v>
      </c>
      <c r="E55" s="37" t="s">
        <v>28</v>
      </c>
      <c r="F55" s="40"/>
      <c r="G55" s="34" t="s">
        <v>20</v>
      </c>
      <c r="H55" s="37" t="s">
        <v>29</v>
      </c>
      <c r="I55" s="37" t="s">
        <v>22</v>
      </c>
      <c r="J55" s="37">
        <v>4</v>
      </c>
      <c r="K55" s="39" t="s">
        <v>30</v>
      </c>
      <c r="L55" s="10"/>
      <c r="M55" s="39" t="s">
        <v>30</v>
      </c>
      <c r="N55" s="10">
        <v>30</v>
      </c>
      <c r="O55" s="11">
        <f t="shared" si="2"/>
        <v>0.45</v>
      </c>
      <c r="P55" s="11"/>
      <c r="Q55" s="44" t="s">
        <v>24</v>
      </c>
    </row>
    <row r="56" spans="1:17" s="8" customFormat="1" ht="15.75">
      <c r="A56" s="4">
        <v>102</v>
      </c>
      <c r="B56" s="12" t="s">
        <v>224</v>
      </c>
      <c r="C56" s="12" t="s">
        <v>225</v>
      </c>
      <c r="D56" s="12" t="s">
        <v>33</v>
      </c>
      <c r="E56" s="4" t="s">
        <v>28</v>
      </c>
      <c r="F56" s="4" t="s">
        <v>50</v>
      </c>
      <c r="G56" s="34" t="s">
        <v>163</v>
      </c>
      <c r="H56" s="4" t="s">
        <v>21</v>
      </c>
      <c r="I56" s="4" t="s">
        <v>164</v>
      </c>
      <c r="J56" s="4" t="s">
        <v>221</v>
      </c>
      <c r="K56" s="4">
        <v>13.5</v>
      </c>
      <c r="L56" s="10">
        <v>0</v>
      </c>
      <c r="M56" s="9">
        <f>K56+L56</f>
        <v>13.5</v>
      </c>
      <c r="N56" s="10">
        <v>30</v>
      </c>
      <c r="O56" s="11">
        <f t="shared" si="2"/>
        <v>0.45</v>
      </c>
      <c r="P56" s="11"/>
      <c r="Q56" s="22" t="s">
        <v>222</v>
      </c>
    </row>
    <row r="57" spans="1:17" s="8" customFormat="1" ht="15.75">
      <c r="A57" s="4">
        <v>13</v>
      </c>
      <c r="B57" s="5" t="s">
        <v>307</v>
      </c>
      <c r="C57" s="30" t="s">
        <v>72</v>
      </c>
      <c r="D57" s="5" t="s">
        <v>63</v>
      </c>
      <c r="E57" s="4" t="s">
        <v>28</v>
      </c>
      <c r="F57" s="24"/>
      <c r="G57" s="34" t="s">
        <v>270</v>
      </c>
      <c r="H57" s="4" t="s">
        <v>271</v>
      </c>
      <c r="I57" s="4" t="s">
        <v>164</v>
      </c>
      <c r="J57" s="4" t="s">
        <v>129</v>
      </c>
      <c r="K57" s="9" t="s">
        <v>30</v>
      </c>
      <c r="L57" s="10"/>
      <c r="M57" s="9">
        <f>K57+L57</f>
        <v>13.5</v>
      </c>
      <c r="N57" s="10">
        <v>30</v>
      </c>
      <c r="O57" s="11">
        <f t="shared" si="2"/>
        <v>0.45</v>
      </c>
      <c r="P57" s="11"/>
      <c r="Q57" s="9" t="s">
        <v>308</v>
      </c>
    </row>
    <row r="58" spans="1:17" s="8" customFormat="1" ht="15.75">
      <c r="A58" s="4">
        <v>14</v>
      </c>
      <c r="B58" s="7" t="s">
        <v>309</v>
      </c>
      <c r="C58" s="7" t="s">
        <v>194</v>
      </c>
      <c r="D58" s="7" t="s">
        <v>168</v>
      </c>
      <c r="E58" s="4" t="s">
        <v>28</v>
      </c>
      <c r="F58" s="10"/>
      <c r="G58" s="34" t="s">
        <v>270</v>
      </c>
      <c r="H58" s="4" t="s">
        <v>271</v>
      </c>
      <c r="I58" s="4" t="s">
        <v>164</v>
      </c>
      <c r="J58" s="4" t="s">
        <v>129</v>
      </c>
      <c r="K58" s="9" t="s">
        <v>30</v>
      </c>
      <c r="L58" s="10"/>
      <c r="M58" s="9">
        <f>K58+L58</f>
        <v>13.5</v>
      </c>
      <c r="N58" s="10">
        <v>30</v>
      </c>
      <c r="O58" s="11">
        <f t="shared" si="2"/>
        <v>0.45</v>
      </c>
      <c r="P58" s="11"/>
      <c r="Q58" s="9" t="s">
        <v>308</v>
      </c>
    </row>
    <row r="59" spans="1:17" s="8" customFormat="1" ht="15.75">
      <c r="A59" s="4">
        <v>20</v>
      </c>
      <c r="B59" s="47" t="s">
        <v>326</v>
      </c>
      <c r="C59" s="5" t="s">
        <v>175</v>
      </c>
      <c r="D59" s="5" t="s">
        <v>327</v>
      </c>
      <c r="E59" s="4" t="s">
        <v>28</v>
      </c>
      <c r="F59" s="9"/>
      <c r="G59" s="34" t="s">
        <v>270</v>
      </c>
      <c r="H59" s="4" t="s">
        <v>271</v>
      </c>
      <c r="I59" s="4" t="s">
        <v>164</v>
      </c>
      <c r="J59" s="4" t="s">
        <v>324</v>
      </c>
      <c r="K59" s="9" t="s">
        <v>30</v>
      </c>
      <c r="L59" s="10"/>
      <c r="M59" s="9">
        <f>K59+L59</f>
        <v>13.5</v>
      </c>
      <c r="N59" s="10">
        <v>30</v>
      </c>
      <c r="O59" s="11">
        <f t="shared" si="2"/>
        <v>0.45</v>
      </c>
      <c r="P59" s="11"/>
      <c r="Q59" s="22" t="s">
        <v>325</v>
      </c>
    </row>
    <row r="60" spans="1:17" s="8" customFormat="1" ht="15.75">
      <c r="A60" s="4">
        <v>32</v>
      </c>
      <c r="B60" s="5" t="s">
        <v>519</v>
      </c>
      <c r="C60" s="5" t="s">
        <v>84</v>
      </c>
      <c r="D60" s="29" t="s">
        <v>112</v>
      </c>
      <c r="E60" s="4" t="s">
        <v>19</v>
      </c>
      <c r="F60" s="4" t="s">
        <v>50</v>
      </c>
      <c r="G60" s="34" t="s">
        <v>494</v>
      </c>
      <c r="H60" s="4" t="s">
        <v>21</v>
      </c>
      <c r="I60" s="4" t="s">
        <v>52</v>
      </c>
      <c r="J60" s="4" t="s">
        <v>129</v>
      </c>
      <c r="K60" s="9" t="s">
        <v>30</v>
      </c>
      <c r="L60" s="10"/>
      <c r="M60" s="9">
        <f>K60+L60</f>
        <v>13.5</v>
      </c>
      <c r="N60" s="10">
        <v>30</v>
      </c>
      <c r="O60" s="11">
        <f t="shared" si="2"/>
        <v>0.45</v>
      </c>
      <c r="P60" s="11"/>
      <c r="Q60" s="9" t="s">
        <v>507</v>
      </c>
    </row>
    <row r="61" spans="1:17" s="8" customFormat="1" ht="15.75">
      <c r="A61" s="37">
        <v>1</v>
      </c>
      <c r="B61" s="38" t="s">
        <v>16</v>
      </c>
      <c r="C61" s="46" t="s">
        <v>17</v>
      </c>
      <c r="D61" s="38" t="s">
        <v>18</v>
      </c>
      <c r="E61" s="37" t="s">
        <v>19</v>
      </c>
      <c r="F61" s="43"/>
      <c r="G61" s="34" t="s">
        <v>20</v>
      </c>
      <c r="H61" s="37" t="s">
        <v>21</v>
      </c>
      <c r="I61" s="37" t="s">
        <v>22</v>
      </c>
      <c r="J61" s="37">
        <v>4</v>
      </c>
      <c r="K61" s="39" t="s">
        <v>23</v>
      </c>
      <c r="L61" s="10"/>
      <c r="M61" s="39" t="s">
        <v>23</v>
      </c>
      <c r="N61" s="10">
        <v>30</v>
      </c>
      <c r="O61" s="11">
        <f t="shared" si="2"/>
        <v>0.43333333333333335</v>
      </c>
      <c r="P61" s="11"/>
      <c r="Q61" s="39" t="s">
        <v>24</v>
      </c>
    </row>
    <row r="62" spans="1:17" s="8" customFormat="1" ht="15.75">
      <c r="A62" s="4">
        <v>103</v>
      </c>
      <c r="B62" s="12" t="s">
        <v>266</v>
      </c>
      <c r="C62" s="12" t="s">
        <v>175</v>
      </c>
      <c r="D62" s="12" t="s">
        <v>63</v>
      </c>
      <c r="E62" s="4" t="s">
        <v>28</v>
      </c>
      <c r="F62" s="4" t="s">
        <v>50</v>
      </c>
      <c r="G62" s="34" t="s">
        <v>163</v>
      </c>
      <c r="H62" s="4" t="s">
        <v>21</v>
      </c>
      <c r="I62" s="4" t="s">
        <v>164</v>
      </c>
      <c r="J62" s="4" t="s">
        <v>260</v>
      </c>
      <c r="K62" s="4">
        <v>12.5</v>
      </c>
      <c r="L62" s="10">
        <v>0</v>
      </c>
      <c r="M62" s="9">
        <f>K62+L62</f>
        <v>12.5</v>
      </c>
      <c r="N62" s="10">
        <v>30</v>
      </c>
      <c r="O62" s="11">
        <f t="shared" si="2"/>
        <v>0.41666666666666669</v>
      </c>
      <c r="P62" s="11"/>
      <c r="Q62" s="22" t="s">
        <v>261</v>
      </c>
    </row>
    <row r="63" spans="1:17" s="8" customFormat="1" ht="15.75">
      <c r="A63" s="4">
        <v>104</v>
      </c>
      <c r="B63" s="12" t="s">
        <v>267</v>
      </c>
      <c r="C63" s="12" t="s">
        <v>268</v>
      </c>
      <c r="D63" s="12" t="s">
        <v>27</v>
      </c>
      <c r="E63" s="4" t="s">
        <v>28</v>
      </c>
      <c r="F63" s="4" t="s">
        <v>50</v>
      </c>
      <c r="G63" s="34" t="s">
        <v>163</v>
      </c>
      <c r="H63" s="4" t="s">
        <v>21</v>
      </c>
      <c r="I63" s="4" t="s">
        <v>164</v>
      </c>
      <c r="J63" s="4" t="s">
        <v>260</v>
      </c>
      <c r="K63" s="4">
        <v>12.5</v>
      </c>
      <c r="L63" s="10">
        <v>0</v>
      </c>
      <c r="M63" s="9">
        <f>K63+L63</f>
        <v>12.5</v>
      </c>
      <c r="N63" s="10">
        <v>30</v>
      </c>
      <c r="O63" s="11">
        <f t="shared" si="2"/>
        <v>0.41666666666666669</v>
      </c>
      <c r="P63" s="11"/>
      <c r="Q63" s="22" t="s">
        <v>261</v>
      </c>
    </row>
    <row r="64" spans="1:17" s="8" customFormat="1" ht="15.75">
      <c r="A64" s="4">
        <v>21</v>
      </c>
      <c r="B64" s="12" t="s">
        <v>328</v>
      </c>
      <c r="C64" s="12" t="s">
        <v>265</v>
      </c>
      <c r="D64" s="12" t="s">
        <v>329</v>
      </c>
      <c r="E64" s="4" t="s">
        <v>28</v>
      </c>
      <c r="F64" s="4"/>
      <c r="G64" s="34" t="s">
        <v>270</v>
      </c>
      <c r="H64" s="4" t="s">
        <v>271</v>
      </c>
      <c r="I64" s="4" t="s">
        <v>164</v>
      </c>
      <c r="J64" s="4" t="s">
        <v>324</v>
      </c>
      <c r="K64" s="9" t="s">
        <v>330</v>
      </c>
      <c r="L64" s="10"/>
      <c r="M64" s="9">
        <f>K64+L64</f>
        <v>12.5</v>
      </c>
      <c r="N64" s="10">
        <v>30</v>
      </c>
      <c r="O64" s="11">
        <f t="shared" si="2"/>
        <v>0.41666666666666669</v>
      </c>
      <c r="P64" s="11"/>
      <c r="Q64" s="22" t="s">
        <v>325</v>
      </c>
    </row>
    <row r="65" spans="1:17" s="8" customFormat="1" ht="25.5">
      <c r="A65" s="4">
        <v>3</v>
      </c>
      <c r="B65" s="31" t="s">
        <v>476</v>
      </c>
      <c r="C65" s="12" t="s">
        <v>90</v>
      </c>
      <c r="D65" s="12" t="s">
        <v>327</v>
      </c>
      <c r="E65" s="4" t="s">
        <v>28</v>
      </c>
      <c r="F65" s="23" t="s">
        <v>50</v>
      </c>
      <c r="G65" s="35" t="s">
        <v>473</v>
      </c>
      <c r="H65" s="45" t="s">
        <v>21</v>
      </c>
      <c r="I65" s="4" t="s">
        <v>52</v>
      </c>
      <c r="J65" s="4">
        <v>4</v>
      </c>
      <c r="K65" s="9"/>
      <c r="L65" s="10">
        <v>12.5</v>
      </c>
      <c r="M65" s="9" t="s">
        <v>330</v>
      </c>
      <c r="N65" s="10">
        <v>30</v>
      </c>
      <c r="O65" s="11">
        <f t="shared" si="2"/>
        <v>0.41666666666666669</v>
      </c>
      <c r="P65" s="11"/>
      <c r="Q65" s="22" t="s">
        <v>474</v>
      </c>
    </row>
    <row r="66" spans="1:17" s="8" customFormat="1" ht="25.5">
      <c r="A66" s="4">
        <v>9</v>
      </c>
      <c r="B66" s="12" t="s">
        <v>490</v>
      </c>
      <c r="C66" s="12" t="s">
        <v>32</v>
      </c>
      <c r="D66" s="12" t="s">
        <v>192</v>
      </c>
      <c r="E66" s="4" t="s">
        <v>28</v>
      </c>
      <c r="F66" s="23" t="s">
        <v>50</v>
      </c>
      <c r="G66" s="35" t="s">
        <v>473</v>
      </c>
      <c r="H66" s="45" t="s">
        <v>21</v>
      </c>
      <c r="I66" s="4" t="s">
        <v>52</v>
      </c>
      <c r="J66" s="4">
        <v>4</v>
      </c>
      <c r="K66" s="9"/>
      <c r="L66" s="10">
        <v>12.5</v>
      </c>
      <c r="M66" s="9" t="s">
        <v>330</v>
      </c>
      <c r="N66" s="10">
        <v>30</v>
      </c>
      <c r="O66" s="11">
        <f t="shared" si="2"/>
        <v>0.41666666666666669</v>
      </c>
      <c r="P66" s="11"/>
      <c r="Q66" s="9" t="s">
        <v>483</v>
      </c>
    </row>
    <row r="67" spans="1:17" s="8" customFormat="1" ht="15.75">
      <c r="A67" s="4">
        <v>24</v>
      </c>
      <c r="B67" s="31" t="s">
        <v>510</v>
      </c>
      <c r="C67" s="12" t="s">
        <v>32</v>
      </c>
      <c r="D67" s="12" t="s">
        <v>192</v>
      </c>
      <c r="E67" s="4" t="s">
        <v>28</v>
      </c>
      <c r="F67" s="4" t="s">
        <v>50</v>
      </c>
      <c r="G67" s="34" t="s">
        <v>494</v>
      </c>
      <c r="H67" s="4" t="s">
        <v>21</v>
      </c>
      <c r="I67" s="4" t="s">
        <v>52</v>
      </c>
      <c r="J67" s="4" t="s">
        <v>100</v>
      </c>
      <c r="K67" s="9" t="s">
        <v>330</v>
      </c>
      <c r="L67" s="10"/>
      <c r="M67" s="9">
        <f>K67+L67</f>
        <v>12.5</v>
      </c>
      <c r="N67" s="10">
        <v>30</v>
      </c>
      <c r="O67" s="11">
        <f t="shared" ref="O67:O98" si="4">M67/N67</f>
        <v>0.41666666666666669</v>
      </c>
      <c r="P67" s="11"/>
      <c r="Q67" s="9" t="s">
        <v>507</v>
      </c>
    </row>
    <row r="68" spans="1:17" s="8" customFormat="1" ht="15.75">
      <c r="A68" s="4">
        <v>30</v>
      </c>
      <c r="B68" s="12" t="s">
        <v>516</v>
      </c>
      <c r="C68" s="12" t="s">
        <v>87</v>
      </c>
      <c r="D68" s="12" t="s">
        <v>301</v>
      </c>
      <c r="E68" s="4" t="s">
        <v>19</v>
      </c>
      <c r="F68" s="4" t="s">
        <v>50</v>
      </c>
      <c r="G68" s="34" t="s">
        <v>494</v>
      </c>
      <c r="H68" s="4" t="s">
        <v>21</v>
      </c>
      <c r="I68" s="4" t="s">
        <v>52</v>
      </c>
      <c r="J68" s="4" t="s">
        <v>100</v>
      </c>
      <c r="K68" s="9" t="s">
        <v>330</v>
      </c>
      <c r="L68" s="10"/>
      <c r="M68" s="9">
        <f>K68+L68</f>
        <v>12.5</v>
      </c>
      <c r="N68" s="10">
        <v>30</v>
      </c>
      <c r="O68" s="11">
        <f t="shared" si="4"/>
        <v>0.41666666666666669</v>
      </c>
      <c r="P68" s="11"/>
      <c r="Q68" s="9" t="s">
        <v>507</v>
      </c>
    </row>
    <row r="69" spans="1:17" s="8" customFormat="1" ht="15.75">
      <c r="A69" s="4">
        <v>105</v>
      </c>
      <c r="B69" s="12" t="s">
        <v>256</v>
      </c>
      <c r="C69" s="12" t="s">
        <v>139</v>
      </c>
      <c r="D69" s="12" t="s">
        <v>214</v>
      </c>
      <c r="E69" s="4" t="s">
        <v>28</v>
      </c>
      <c r="F69" s="4" t="s">
        <v>50</v>
      </c>
      <c r="G69" s="34" t="s">
        <v>163</v>
      </c>
      <c r="H69" s="4" t="s">
        <v>21</v>
      </c>
      <c r="I69" s="4" t="s">
        <v>164</v>
      </c>
      <c r="J69" s="4" t="s">
        <v>246</v>
      </c>
      <c r="K69" s="4">
        <v>12</v>
      </c>
      <c r="L69" s="10">
        <v>0</v>
      </c>
      <c r="M69" s="9">
        <f>K69+L69</f>
        <v>12</v>
      </c>
      <c r="N69" s="10">
        <v>30</v>
      </c>
      <c r="O69" s="11">
        <f t="shared" si="4"/>
        <v>0.4</v>
      </c>
      <c r="P69" s="11"/>
      <c r="Q69" s="22" t="s">
        <v>247</v>
      </c>
    </row>
    <row r="70" spans="1:17" s="8" customFormat="1" ht="15.75">
      <c r="A70" s="4">
        <v>7</v>
      </c>
      <c r="B70" s="12" t="s">
        <v>465</v>
      </c>
      <c r="C70" s="12" t="s">
        <v>466</v>
      </c>
      <c r="D70" s="12" t="s">
        <v>183</v>
      </c>
      <c r="E70" s="4" t="s">
        <v>19</v>
      </c>
      <c r="F70" s="4"/>
      <c r="G70" s="34" t="s">
        <v>433</v>
      </c>
      <c r="H70" s="4" t="s">
        <v>271</v>
      </c>
      <c r="I70" s="4"/>
      <c r="J70" s="4">
        <v>4</v>
      </c>
      <c r="K70" s="4">
        <v>12</v>
      </c>
      <c r="L70" s="4"/>
      <c r="M70" s="4">
        <v>12</v>
      </c>
      <c r="N70" s="4">
        <v>30</v>
      </c>
      <c r="O70" s="11">
        <f t="shared" si="4"/>
        <v>0.4</v>
      </c>
      <c r="P70" s="11"/>
      <c r="Q70" s="9" t="s">
        <v>454</v>
      </c>
    </row>
    <row r="71" spans="1:17" s="8" customFormat="1" ht="15.75">
      <c r="A71" s="4">
        <v>12</v>
      </c>
      <c r="B71" s="12" t="s">
        <v>144</v>
      </c>
      <c r="C71" s="12" t="s">
        <v>145</v>
      </c>
      <c r="D71" s="12" t="s">
        <v>47</v>
      </c>
      <c r="E71" s="4" t="s">
        <v>19</v>
      </c>
      <c r="F71" s="4" t="s">
        <v>50</v>
      </c>
      <c r="G71" s="34" t="s">
        <v>51</v>
      </c>
      <c r="H71" s="4" t="s">
        <v>21</v>
      </c>
      <c r="I71" s="4" t="s">
        <v>52</v>
      </c>
      <c r="J71" s="4" t="s">
        <v>141</v>
      </c>
      <c r="K71" s="9" t="s">
        <v>146</v>
      </c>
      <c r="L71" s="10"/>
      <c r="M71" s="9">
        <f>K71+L71</f>
        <v>11.5</v>
      </c>
      <c r="N71" s="10">
        <v>30</v>
      </c>
      <c r="O71" s="11">
        <f t="shared" si="4"/>
        <v>0.38333333333333336</v>
      </c>
      <c r="P71" s="11"/>
      <c r="Q71" s="22" t="s">
        <v>143</v>
      </c>
    </row>
    <row r="72" spans="1:17" s="8" customFormat="1" ht="15.75">
      <c r="A72" s="4">
        <v>106</v>
      </c>
      <c r="B72" s="12" t="s">
        <v>226</v>
      </c>
      <c r="C72" s="12" t="s">
        <v>227</v>
      </c>
      <c r="D72" s="12" t="s">
        <v>18</v>
      </c>
      <c r="E72" s="4" t="s">
        <v>19</v>
      </c>
      <c r="F72" s="4" t="s">
        <v>50</v>
      </c>
      <c r="G72" s="34" t="s">
        <v>163</v>
      </c>
      <c r="H72" s="4" t="s">
        <v>21</v>
      </c>
      <c r="I72" s="4" t="s">
        <v>164</v>
      </c>
      <c r="J72" s="4" t="s">
        <v>221</v>
      </c>
      <c r="K72" s="4">
        <v>11.5</v>
      </c>
      <c r="L72" s="10">
        <v>0</v>
      </c>
      <c r="M72" s="9">
        <f>K72+L72</f>
        <v>11.5</v>
      </c>
      <c r="N72" s="10">
        <v>30</v>
      </c>
      <c r="O72" s="11">
        <f t="shared" si="4"/>
        <v>0.38333333333333336</v>
      </c>
      <c r="P72" s="11"/>
      <c r="Q72" s="22" t="s">
        <v>222</v>
      </c>
    </row>
    <row r="73" spans="1:17" s="8" customFormat="1" ht="15.75">
      <c r="A73" s="4">
        <v>17</v>
      </c>
      <c r="B73" s="12" t="s">
        <v>359</v>
      </c>
      <c r="C73" s="12" t="s">
        <v>360</v>
      </c>
      <c r="D73" s="12" t="s">
        <v>361</v>
      </c>
      <c r="E73" s="4" t="s">
        <v>19</v>
      </c>
      <c r="F73" s="4" t="s">
        <v>50</v>
      </c>
      <c r="G73" s="34" t="s">
        <v>332</v>
      </c>
      <c r="H73" s="4" t="s">
        <v>21</v>
      </c>
      <c r="I73" s="4" t="s">
        <v>52</v>
      </c>
      <c r="J73" s="4">
        <v>4</v>
      </c>
      <c r="K73" s="9" t="s">
        <v>146</v>
      </c>
      <c r="L73" s="10"/>
      <c r="M73" s="9">
        <f>K73+L73</f>
        <v>11.5</v>
      </c>
      <c r="N73" s="10">
        <v>30</v>
      </c>
      <c r="O73" s="11">
        <f t="shared" si="4"/>
        <v>0.38333333333333336</v>
      </c>
      <c r="P73" s="11"/>
      <c r="Q73" s="22" t="s">
        <v>356</v>
      </c>
    </row>
    <row r="74" spans="1:17" s="8" customFormat="1" ht="25.5">
      <c r="A74" s="4">
        <v>10</v>
      </c>
      <c r="B74" s="5" t="s">
        <v>491</v>
      </c>
      <c r="C74" s="5" t="s">
        <v>194</v>
      </c>
      <c r="D74" s="29" t="s">
        <v>68</v>
      </c>
      <c r="E74" s="4" t="s">
        <v>28</v>
      </c>
      <c r="F74" s="23" t="s">
        <v>50</v>
      </c>
      <c r="G74" s="35" t="s">
        <v>473</v>
      </c>
      <c r="H74" s="45" t="s">
        <v>21</v>
      </c>
      <c r="I74" s="4" t="s">
        <v>52</v>
      </c>
      <c r="J74" s="4">
        <v>4</v>
      </c>
      <c r="K74" s="9"/>
      <c r="L74" s="10">
        <v>11.5</v>
      </c>
      <c r="M74" s="9" t="s">
        <v>146</v>
      </c>
      <c r="N74" s="10">
        <v>30</v>
      </c>
      <c r="O74" s="11">
        <f t="shared" si="4"/>
        <v>0.38333333333333336</v>
      </c>
      <c r="P74" s="11"/>
      <c r="Q74" s="9" t="s">
        <v>483</v>
      </c>
    </row>
    <row r="75" spans="1:17" s="8" customFormat="1" ht="15.75">
      <c r="A75" s="4">
        <v>14</v>
      </c>
      <c r="B75" s="7" t="s">
        <v>153</v>
      </c>
      <c r="C75" s="7" t="s">
        <v>154</v>
      </c>
      <c r="D75" s="7" t="s">
        <v>73</v>
      </c>
      <c r="E75" s="4" t="s">
        <v>28</v>
      </c>
      <c r="F75" s="10" t="s">
        <v>50</v>
      </c>
      <c r="G75" s="34" t="s">
        <v>51</v>
      </c>
      <c r="H75" s="4" t="s">
        <v>21</v>
      </c>
      <c r="I75" s="4" t="s">
        <v>52</v>
      </c>
      <c r="J75" s="4" t="s">
        <v>150</v>
      </c>
      <c r="K75" s="9" t="s">
        <v>48</v>
      </c>
      <c r="L75" s="10"/>
      <c r="M75" s="9">
        <f>K75+L75</f>
        <v>11</v>
      </c>
      <c r="N75" s="10">
        <v>30</v>
      </c>
      <c r="O75" s="11">
        <f t="shared" si="4"/>
        <v>0.36666666666666664</v>
      </c>
      <c r="P75" s="11"/>
      <c r="Q75" s="22" t="s">
        <v>152</v>
      </c>
    </row>
    <row r="76" spans="1:17" s="8" customFormat="1" ht="15.75">
      <c r="A76" s="4">
        <v>107</v>
      </c>
      <c r="B76" s="12" t="s">
        <v>228</v>
      </c>
      <c r="C76" s="12" t="s">
        <v>219</v>
      </c>
      <c r="D76" s="12" t="s">
        <v>229</v>
      </c>
      <c r="E76" s="4" t="s">
        <v>19</v>
      </c>
      <c r="F76" s="4" t="s">
        <v>50</v>
      </c>
      <c r="G76" s="34" t="s">
        <v>163</v>
      </c>
      <c r="H76" s="4" t="s">
        <v>21</v>
      </c>
      <c r="I76" s="4" t="s">
        <v>164</v>
      </c>
      <c r="J76" s="4" t="s">
        <v>221</v>
      </c>
      <c r="K76" s="4">
        <v>11</v>
      </c>
      <c r="L76" s="10">
        <v>0</v>
      </c>
      <c r="M76" s="9">
        <f>K76+L76</f>
        <v>11</v>
      </c>
      <c r="N76" s="10">
        <v>30</v>
      </c>
      <c r="O76" s="11">
        <f t="shared" si="4"/>
        <v>0.36666666666666664</v>
      </c>
      <c r="P76" s="11"/>
      <c r="Q76" s="22" t="s">
        <v>222</v>
      </c>
    </row>
    <row r="77" spans="1:17" s="8" customFormat="1" ht="15.75">
      <c r="A77" s="4">
        <v>18</v>
      </c>
      <c r="B77" s="47" t="s">
        <v>319</v>
      </c>
      <c r="C77" s="5" t="s">
        <v>67</v>
      </c>
      <c r="D77" s="5" t="s">
        <v>73</v>
      </c>
      <c r="E77" s="4" t="s">
        <v>28</v>
      </c>
      <c r="F77" s="9"/>
      <c r="G77" s="34" t="s">
        <v>270</v>
      </c>
      <c r="H77" s="4" t="s">
        <v>271</v>
      </c>
      <c r="I77" s="4" t="s">
        <v>164</v>
      </c>
      <c r="J77" s="4" t="s">
        <v>150</v>
      </c>
      <c r="K77" s="9" t="s">
        <v>48</v>
      </c>
      <c r="L77" s="10"/>
      <c r="M77" s="9">
        <f>K77+L77</f>
        <v>11</v>
      </c>
      <c r="N77" s="10">
        <v>30</v>
      </c>
      <c r="O77" s="11">
        <f t="shared" si="4"/>
        <v>0.36666666666666664</v>
      </c>
      <c r="P77" s="11"/>
      <c r="Q77" s="9" t="s">
        <v>320</v>
      </c>
    </row>
    <row r="78" spans="1:17" s="8" customFormat="1" ht="25.5">
      <c r="A78" s="4">
        <v>5</v>
      </c>
      <c r="B78" s="12" t="s">
        <v>414</v>
      </c>
      <c r="C78" s="12" t="s">
        <v>347</v>
      </c>
      <c r="D78" s="12" t="s">
        <v>99</v>
      </c>
      <c r="E78" s="4" t="s">
        <v>19</v>
      </c>
      <c r="F78" s="4"/>
      <c r="G78" s="35" t="s">
        <v>366</v>
      </c>
      <c r="H78" s="4" t="s">
        <v>367</v>
      </c>
      <c r="I78" s="4" t="s">
        <v>368</v>
      </c>
      <c r="J78" s="14">
        <v>4</v>
      </c>
      <c r="K78" s="9"/>
      <c r="L78" s="10"/>
      <c r="M78" s="9" t="s">
        <v>48</v>
      </c>
      <c r="N78" s="10">
        <v>30</v>
      </c>
      <c r="O78" s="11">
        <f t="shared" si="4"/>
        <v>0.36666666666666664</v>
      </c>
      <c r="P78" s="11"/>
      <c r="Q78" s="22" t="s">
        <v>415</v>
      </c>
    </row>
    <row r="79" spans="1:17" s="8" customFormat="1" ht="15.75">
      <c r="A79" s="4">
        <v>9</v>
      </c>
      <c r="B79" s="12" t="s">
        <v>468</v>
      </c>
      <c r="C79" s="12" t="s">
        <v>447</v>
      </c>
      <c r="D79" s="12" t="s">
        <v>47</v>
      </c>
      <c r="E79" s="4" t="s">
        <v>19</v>
      </c>
      <c r="F79" s="4"/>
      <c r="G79" s="34" t="s">
        <v>433</v>
      </c>
      <c r="H79" s="4" t="s">
        <v>271</v>
      </c>
      <c r="I79" s="4"/>
      <c r="J79" s="4">
        <v>4</v>
      </c>
      <c r="K79" s="4">
        <v>11</v>
      </c>
      <c r="L79" s="4"/>
      <c r="M79" s="4">
        <v>11</v>
      </c>
      <c r="N79" s="4">
        <v>30</v>
      </c>
      <c r="O79" s="11">
        <f t="shared" si="4"/>
        <v>0.36666666666666664</v>
      </c>
      <c r="P79" s="11"/>
      <c r="Q79" s="9" t="s">
        <v>454</v>
      </c>
    </row>
    <row r="80" spans="1:17" s="8" customFormat="1" ht="15.75">
      <c r="A80" s="4">
        <v>8</v>
      </c>
      <c r="B80" s="12" t="s">
        <v>126</v>
      </c>
      <c r="C80" s="12" t="s">
        <v>127</v>
      </c>
      <c r="D80" s="12" t="s">
        <v>128</v>
      </c>
      <c r="E80" s="4" t="s">
        <v>19</v>
      </c>
      <c r="F80" s="4" t="s">
        <v>50</v>
      </c>
      <c r="G80" s="34" t="s">
        <v>51</v>
      </c>
      <c r="H80" s="4" t="s">
        <v>21</v>
      </c>
      <c r="I80" s="4" t="s">
        <v>52</v>
      </c>
      <c r="J80" s="4" t="s">
        <v>129</v>
      </c>
      <c r="K80" s="9" t="s">
        <v>130</v>
      </c>
      <c r="L80" s="10"/>
      <c r="M80" s="9">
        <f>K80+L80</f>
        <v>10.5</v>
      </c>
      <c r="N80" s="10">
        <v>30</v>
      </c>
      <c r="O80" s="11">
        <f t="shared" si="4"/>
        <v>0.35</v>
      </c>
      <c r="P80" s="11"/>
      <c r="Q80" s="9" t="s">
        <v>131</v>
      </c>
    </row>
    <row r="81" spans="1:17" s="8" customFormat="1" ht="17.25" customHeight="1">
      <c r="A81" s="4">
        <v>8</v>
      </c>
      <c r="B81" s="12" t="s">
        <v>419</v>
      </c>
      <c r="C81" s="12" t="s">
        <v>290</v>
      </c>
      <c r="D81" s="12" t="s">
        <v>149</v>
      </c>
      <c r="E81" s="4" t="s">
        <v>28</v>
      </c>
      <c r="F81" s="4"/>
      <c r="G81" s="35" t="s">
        <v>366</v>
      </c>
      <c r="H81" s="4" t="s">
        <v>367</v>
      </c>
      <c r="I81" s="4" t="s">
        <v>368</v>
      </c>
      <c r="J81" s="14">
        <v>4</v>
      </c>
      <c r="K81" s="9"/>
      <c r="L81" s="10"/>
      <c r="M81" s="9" t="s">
        <v>130</v>
      </c>
      <c r="N81" s="10">
        <v>30</v>
      </c>
      <c r="O81" s="11">
        <f t="shared" si="4"/>
        <v>0.35</v>
      </c>
      <c r="P81" s="11"/>
      <c r="Q81" s="22" t="s">
        <v>415</v>
      </c>
    </row>
    <row r="82" spans="1:17" s="8" customFormat="1" ht="17.25" customHeight="1">
      <c r="A82" s="4">
        <v>10</v>
      </c>
      <c r="B82" s="5" t="s">
        <v>421</v>
      </c>
      <c r="C82" s="5" t="s">
        <v>175</v>
      </c>
      <c r="D82" s="29" t="s">
        <v>422</v>
      </c>
      <c r="E82" s="4" t="s">
        <v>28</v>
      </c>
      <c r="F82" s="4"/>
      <c r="G82" s="35" t="s">
        <v>366</v>
      </c>
      <c r="H82" s="4" t="s">
        <v>367</v>
      </c>
      <c r="I82" s="4" t="s">
        <v>368</v>
      </c>
      <c r="J82" s="14">
        <v>4</v>
      </c>
      <c r="K82" s="9"/>
      <c r="L82" s="10"/>
      <c r="M82" s="9" t="s">
        <v>130</v>
      </c>
      <c r="N82" s="10">
        <v>30</v>
      </c>
      <c r="O82" s="11">
        <f t="shared" si="4"/>
        <v>0.35</v>
      </c>
      <c r="P82" s="11"/>
      <c r="Q82" s="9" t="s">
        <v>423</v>
      </c>
    </row>
    <row r="83" spans="1:17" s="8" customFormat="1" ht="17.25" customHeight="1">
      <c r="A83" s="4">
        <v>17</v>
      </c>
      <c r="B83" s="12" t="s">
        <v>316</v>
      </c>
      <c r="C83" s="12" t="s">
        <v>317</v>
      </c>
      <c r="D83" s="12" t="s">
        <v>201</v>
      </c>
      <c r="E83" s="4" t="s">
        <v>28</v>
      </c>
      <c r="F83" s="4"/>
      <c r="G83" s="34" t="s">
        <v>270</v>
      </c>
      <c r="H83" s="4" t="s">
        <v>271</v>
      </c>
      <c r="I83" s="4" t="s">
        <v>164</v>
      </c>
      <c r="J83" s="4" t="s">
        <v>100</v>
      </c>
      <c r="K83" s="9" t="s">
        <v>282</v>
      </c>
      <c r="L83" s="10"/>
      <c r="M83" s="9">
        <f>K83+L83</f>
        <v>10</v>
      </c>
      <c r="N83" s="10">
        <v>30</v>
      </c>
      <c r="O83" s="11">
        <f t="shared" si="4"/>
        <v>0.33333333333333331</v>
      </c>
      <c r="P83" s="11"/>
      <c r="Q83" s="9" t="s">
        <v>318</v>
      </c>
    </row>
    <row r="84" spans="1:17" s="8" customFormat="1" ht="17.25" customHeight="1">
      <c r="A84" s="4">
        <v>6</v>
      </c>
      <c r="B84" s="5" t="s">
        <v>416</v>
      </c>
      <c r="C84" s="29" t="s">
        <v>417</v>
      </c>
      <c r="D84" s="5" t="s">
        <v>296</v>
      </c>
      <c r="E84" s="4" t="s">
        <v>19</v>
      </c>
      <c r="F84" s="4"/>
      <c r="G84" s="35" t="s">
        <v>366</v>
      </c>
      <c r="H84" s="4" t="s">
        <v>367</v>
      </c>
      <c r="I84" s="4" t="s">
        <v>368</v>
      </c>
      <c r="J84" s="14">
        <v>4</v>
      </c>
      <c r="K84" s="9"/>
      <c r="L84" s="10"/>
      <c r="M84" s="9" t="s">
        <v>282</v>
      </c>
      <c r="N84" s="10">
        <v>30</v>
      </c>
      <c r="O84" s="11">
        <f t="shared" si="4"/>
        <v>0.33333333333333331</v>
      </c>
      <c r="P84" s="11"/>
      <c r="Q84" s="9" t="s">
        <v>415</v>
      </c>
    </row>
    <row r="85" spans="1:17" s="8" customFormat="1" ht="17.25" customHeight="1">
      <c r="A85" s="4">
        <v>14</v>
      </c>
      <c r="B85" s="7" t="s">
        <v>428</v>
      </c>
      <c r="C85" s="7" t="s">
        <v>36</v>
      </c>
      <c r="D85" s="7" t="s">
        <v>429</v>
      </c>
      <c r="E85" s="4" t="s">
        <v>28</v>
      </c>
      <c r="F85" s="4"/>
      <c r="G85" s="35" t="s">
        <v>366</v>
      </c>
      <c r="H85" s="4" t="s">
        <v>367</v>
      </c>
      <c r="I85" s="4" t="s">
        <v>368</v>
      </c>
      <c r="J85" s="14">
        <v>4</v>
      </c>
      <c r="K85" s="9"/>
      <c r="L85" s="10"/>
      <c r="M85" s="9" t="s">
        <v>282</v>
      </c>
      <c r="N85" s="10">
        <v>30</v>
      </c>
      <c r="O85" s="11">
        <f t="shared" si="4"/>
        <v>0.33333333333333331</v>
      </c>
      <c r="P85" s="11"/>
      <c r="Q85" s="22" t="s">
        <v>423</v>
      </c>
    </row>
    <row r="86" spans="1:17" s="8" customFormat="1" ht="17.25" customHeight="1">
      <c r="A86" s="4">
        <v>13</v>
      </c>
      <c r="B86" s="5" t="s">
        <v>147</v>
      </c>
      <c r="C86" s="29" t="s">
        <v>148</v>
      </c>
      <c r="D86" s="5" t="s">
        <v>149</v>
      </c>
      <c r="E86" s="4" t="s">
        <v>28</v>
      </c>
      <c r="F86" s="23" t="s">
        <v>50</v>
      </c>
      <c r="G86" s="34" t="s">
        <v>51</v>
      </c>
      <c r="H86" s="4" t="s">
        <v>21</v>
      </c>
      <c r="I86" s="4" t="s">
        <v>52</v>
      </c>
      <c r="J86" s="4" t="s">
        <v>150</v>
      </c>
      <c r="K86" s="9" t="s">
        <v>151</v>
      </c>
      <c r="L86" s="10"/>
      <c r="M86" s="9">
        <f>K86+L86</f>
        <v>9.5</v>
      </c>
      <c r="N86" s="10">
        <v>30</v>
      </c>
      <c r="O86" s="11">
        <f t="shared" si="4"/>
        <v>0.31666666666666665</v>
      </c>
      <c r="P86" s="11"/>
      <c r="Q86" s="9" t="s">
        <v>152</v>
      </c>
    </row>
    <row r="87" spans="1:17" s="8" customFormat="1" ht="17.25" customHeight="1">
      <c r="A87" s="4">
        <v>17</v>
      </c>
      <c r="B87" s="12" t="s">
        <v>159</v>
      </c>
      <c r="C87" s="12" t="s">
        <v>160</v>
      </c>
      <c r="D87" s="12" t="s">
        <v>161</v>
      </c>
      <c r="E87" s="4" t="s">
        <v>19</v>
      </c>
      <c r="F87" s="4" t="s">
        <v>50</v>
      </c>
      <c r="G87" s="34" t="s">
        <v>51</v>
      </c>
      <c r="H87" s="4" t="s">
        <v>21</v>
      </c>
      <c r="I87" s="4" t="s">
        <v>52</v>
      </c>
      <c r="J87" s="4" t="s">
        <v>129</v>
      </c>
      <c r="K87" s="9" t="s">
        <v>151</v>
      </c>
      <c r="L87" s="10"/>
      <c r="M87" s="9">
        <f>K87+L87</f>
        <v>9.5</v>
      </c>
      <c r="N87" s="10">
        <v>30</v>
      </c>
      <c r="O87" s="11">
        <f t="shared" si="4"/>
        <v>0.31666666666666665</v>
      </c>
      <c r="P87" s="11"/>
      <c r="Q87" s="22" t="s">
        <v>131</v>
      </c>
    </row>
    <row r="88" spans="1:17" s="8" customFormat="1" ht="17.25" customHeight="1">
      <c r="A88" s="4">
        <v>18</v>
      </c>
      <c r="B88" s="33" t="s">
        <v>362</v>
      </c>
      <c r="C88" s="5" t="s">
        <v>363</v>
      </c>
      <c r="D88" s="5" t="s">
        <v>68</v>
      </c>
      <c r="E88" s="4" t="s">
        <v>28</v>
      </c>
      <c r="F88" s="9" t="s">
        <v>50</v>
      </c>
      <c r="G88" s="34" t="s">
        <v>332</v>
      </c>
      <c r="H88" s="4" t="s">
        <v>21</v>
      </c>
      <c r="I88" s="4" t="s">
        <v>52</v>
      </c>
      <c r="J88" s="4">
        <v>4</v>
      </c>
      <c r="K88" s="9" t="s">
        <v>151</v>
      </c>
      <c r="L88" s="10"/>
      <c r="M88" s="9">
        <f>K88+L88</f>
        <v>9.5</v>
      </c>
      <c r="N88" s="10">
        <v>30</v>
      </c>
      <c r="O88" s="11">
        <f t="shared" si="4"/>
        <v>0.31666666666666665</v>
      </c>
      <c r="P88" s="11"/>
      <c r="Q88" s="22" t="s">
        <v>356</v>
      </c>
    </row>
    <row r="89" spans="1:17" s="8" customFormat="1" ht="17.25" customHeight="1">
      <c r="A89" s="4">
        <v>9</v>
      </c>
      <c r="B89" s="12" t="s">
        <v>390</v>
      </c>
      <c r="C89" s="12" t="s">
        <v>420</v>
      </c>
      <c r="D89" s="12" t="s">
        <v>27</v>
      </c>
      <c r="E89" s="4" t="s">
        <v>28</v>
      </c>
      <c r="F89" s="4"/>
      <c r="G89" s="35" t="s">
        <v>366</v>
      </c>
      <c r="H89" s="4" t="s">
        <v>367</v>
      </c>
      <c r="I89" s="4" t="s">
        <v>368</v>
      </c>
      <c r="J89" s="14">
        <v>4</v>
      </c>
      <c r="K89" s="9"/>
      <c r="L89" s="10"/>
      <c r="M89" s="9" t="s">
        <v>151</v>
      </c>
      <c r="N89" s="10">
        <v>30</v>
      </c>
      <c r="O89" s="11">
        <f t="shared" si="4"/>
        <v>0.31666666666666665</v>
      </c>
      <c r="P89" s="11"/>
      <c r="Q89" s="22" t="s">
        <v>415</v>
      </c>
    </row>
    <row r="90" spans="1:17" s="8" customFormat="1" ht="15.75">
      <c r="A90" s="4">
        <v>3</v>
      </c>
      <c r="B90" s="12" t="s">
        <v>457</v>
      </c>
      <c r="C90" s="12" t="s">
        <v>458</v>
      </c>
      <c r="D90" s="12" t="s">
        <v>27</v>
      </c>
      <c r="E90" s="4" t="s">
        <v>28</v>
      </c>
      <c r="F90" s="4" t="s">
        <v>459</v>
      </c>
      <c r="G90" s="34" t="s">
        <v>433</v>
      </c>
      <c r="H90" s="4" t="s">
        <v>271</v>
      </c>
      <c r="I90" s="4"/>
      <c r="J90" s="4">
        <v>4</v>
      </c>
      <c r="K90" s="4">
        <v>9.5</v>
      </c>
      <c r="L90" s="4"/>
      <c r="M90" s="4">
        <v>9.5</v>
      </c>
      <c r="N90" s="4">
        <v>30</v>
      </c>
      <c r="O90" s="11">
        <f t="shared" si="4"/>
        <v>0.31666666666666665</v>
      </c>
      <c r="P90" s="11"/>
      <c r="Q90" s="9" t="s">
        <v>454</v>
      </c>
    </row>
    <row r="91" spans="1:17" s="8" customFormat="1" ht="15.75">
      <c r="A91" s="4">
        <v>2</v>
      </c>
      <c r="B91" s="7" t="s">
        <v>104</v>
      </c>
      <c r="C91" s="7" t="s">
        <v>105</v>
      </c>
      <c r="D91" s="7" t="s">
        <v>63</v>
      </c>
      <c r="E91" s="4" t="s">
        <v>28</v>
      </c>
      <c r="F91" s="10" t="s">
        <v>50</v>
      </c>
      <c r="G91" s="34" t="s">
        <v>51</v>
      </c>
      <c r="H91" s="4" t="s">
        <v>21</v>
      </c>
      <c r="I91" s="4" t="s">
        <v>52</v>
      </c>
      <c r="J91" s="4" t="s">
        <v>100</v>
      </c>
      <c r="K91" s="9" t="s">
        <v>106</v>
      </c>
      <c r="L91" s="10"/>
      <c r="M91" s="9">
        <f>K91+L91</f>
        <v>9</v>
      </c>
      <c r="N91" s="10">
        <v>30</v>
      </c>
      <c r="O91" s="11">
        <f t="shared" si="4"/>
        <v>0.3</v>
      </c>
      <c r="P91" s="11"/>
      <c r="Q91" s="22" t="s">
        <v>103</v>
      </c>
    </row>
    <row r="92" spans="1:17" s="8" customFormat="1" ht="15.75">
      <c r="A92" s="4">
        <v>108</v>
      </c>
      <c r="B92" s="12" t="s">
        <v>241</v>
      </c>
      <c r="C92" s="12" t="s">
        <v>242</v>
      </c>
      <c r="D92" s="12" t="s">
        <v>243</v>
      </c>
      <c r="E92" s="4" t="s">
        <v>19</v>
      </c>
      <c r="F92" s="4" t="s">
        <v>50</v>
      </c>
      <c r="G92" s="34" t="s">
        <v>163</v>
      </c>
      <c r="H92" s="4" t="s">
        <v>21</v>
      </c>
      <c r="I92" s="4" t="s">
        <v>164</v>
      </c>
      <c r="J92" s="4" t="s">
        <v>232</v>
      </c>
      <c r="K92" s="4">
        <v>9</v>
      </c>
      <c r="L92" s="10">
        <v>0</v>
      </c>
      <c r="M92" s="9">
        <f>K92+L92</f>
        <v>9</v>
      </c>
      <c r="N92" s="10">
        <v>30</v>
      </c>
      <c r="O92" s="11">
        <f t="shared" si="4"/>
        <v>0.3</v>
      </c>
      <c r="P92" s="11"/>
      <c r="Q92" s="22" t="s">
        <v>233</v>
      </c>
    </row>
    <row r="93" spans="1:17" s="8" customFormat="1" ht="15.75">
      <c r="A93" s="4">
        <v>5</v>
      </c>
      <c r="B93" s="12" t="s">
        <v>463</v>
      </c>
      <c r="C93" s="12" t="s">
        <v>258</v>
      </c>
      <c r="D93" s="12" t="s">
        <v>185</v>
      </c>
      <c r="E93" s="4" t="s">
        <v>19</v>
      </c>
      <c r="F93" s="4"/>
      <c r="G93" s="34" t="s">
        <v>433</v>
      </c>
      <c r="H93" s="4" t="s">
        <v>271</v>
      </c>
      <c r="I93" s="4"/>
      <c r="J93" s="4">
        <v>4</v>
      </c>
      <c r="K93" s="4">
        <v>9</v>
      </c>
      <c r="L93" s="4"/>
      <c r="M93" s="4">
        <v>9</v>
      </c>
      <c r="N93" s="4">
        <v>30</v>
      </c>
      <c r="O93" s="11">
        <f t="shared" si="4"/>
        <v>0.3</v>
      </c>
      <c r="P93" s="11"/>
      <c r="Q93" s="9" t="s">
        <v>454</v>
      </c>
    </row>
    <row r="94" spans="1:17" s="8" customFormat="1" ht="15.75">
      <c r="A94" s="4">
        <v>11</v>
      </c>
      <c r="B94" s="5" t="s">
        <v>138</v>
      </c>
      <c r="C94" s="5" t="s">
        <v>139</v>
      </c>
      <c r="D94" s="29" t="s">
        <v>140</v>
      </c>
      <c r="E94" s="4" t="s">
        <v>28</v>
      </c>
      <c r="F94" s="9" t="s">
        <v>50</v>
      </c>
      <c r="G94" s="34" t="s">
        <v>51</v>
      </c>
      <c r="H94" s="4" t="s">
        <v>21</v>
      </c>
      <c r="I94" s="4" t="s">
        <v>52</v>
      </c>
      <c r="J94" s="4" t="s">
        <v>141</v>
      </c>
      <c r="K94" s="9" t="s">
        <v>142</v>
      </c>
      <c r="L94" s="10"/>
      <c r="M94" s="9">
        <f>K94+L94</f>
        <v>8.5</v>
      </c>
      <c r="N94" s="10">
        <v>30</v>
      </c>
      <c r="O94" s="11">
        <f t="shared" si="4"/>
        <v>0.28333333333333333</v>
      </c>
      <c r="P94" s="11"/>
      <c r="Q94" s="9" t="s">
        <v>143</v>
      </c>
    </row>
    <row r="95" spans="1:17" s="8" customFormat="1" ht="25.5">
      <c r="A95" s="4">
        <v>5</v>
      </c>
      <c r="B95" s="12" t="s">
        <v>480</v>
      </c>
      <c r="C95" s="12" t="s">
        <v>139</v>
      </c>
      <c r="D95" s="12" t="s">
        <v>27</v>
      </c>
      <c r="E95" s="4" t="s">
        <v>28</v>
      </c>
      <c r="F95" s="23" t="s">
        <v>50</v>
      </c>
      <c r="G95" s="35" t="s">
        <v>473</v>
      </c>
      <c r="H95" s="45" t="s">
        <v>21</v>
      </c>
      <c r="I95" s="4" t="s">
        <v>52</v>
      </c>
      <c r="J95" s="4">
        <v>4</v>
      </c>
      <c r="K95" s="9"/>
      <c r="L95" s="10">
        <v>8.5</v>
      </c>
      <c r="M95" s="9" t="s">
        <v>142</v>
      </c>
      <c r="N95" s="10">
        <v>30</v>
      </c>
      <c r="O95" s="11">
        <f t="shared" si="4"/>
        <v>0.28333333333333333</v>
      </c>
      <c r="P95" s="11"/>
      <c r="Q95" s="9" t="s">
        <v>474</v>
      </c>
    </row>
    <row r="96" spans="1:17" s="8" customFormat="1" ht="15.75">
      <c r="A96" s="37">
        <v>3</v>
      </c>
      <c r="B96" s="42" t="s">
        <v>31</v>
      </c>
      <c r="C96" s="42" t="s">
        <v>32</v>
      </c>
      <c r="D96" s="42" t="s">
        <v>33</v>
      </c>
      <c r="E96" s="37" t="s">
        <v>28</v>
      </c>
      <c r="F96" s="37"/>
      <c r="G96" s="34" t="s">
        <v>20</v>
      </c>
      <c r="H96" s="37" t="s">
        <v>29</v>
      </c>
      <c r="I96" s="37" t="s">
        <v>22</v>
      </c>
      <c r="J96" s="37">
        <v>4</v>
      </c>
      <c r="K96" s="39" t="s">
        <v>34</v>
      </c>
      <c r="L96" s="10"/>
      <c r="M96" s="39" t="s">
        <v>34</v>
      </c>
      <c r="N96" s="10">
        <v>30</v>
      </c>
      <c r="O96" s="11">
        <f t="shared" si="4"/>
        <v>0.26666666666666666</v>
      </c>
      <c r="P96" s="11"/>
      <c r="Q96" s="44" t="s">
        <v>24</v>
      </c>
    </row>
    <row r="97" spans="1:17" s="8" customFormat="1" ht="15.75">
      <c r="A97" s="4">
        <v>15</v>
      </c>
      <c r="B97" s="33" t="s">
        <v>155</v>
      </c>
      <c r="C97" s="5" t="s">
        <v>127</v>
      </c>
      <c r="D97" s="5" t="s">
        <v>156</v>
      </c>
      <c r="E97" s="4" t="s">
        <v>19</v>
      </c>
      <c r="F97" s="9" t="s">
        <v>50</v>
      </c>
      <c r="G97" s="34" t="s">
        <v>51</v>
      </c>
      <c r="H97" s="4" t="s">
        <v>21</v>
      </c>
      <c r="I97" s="4" t="s">
        <v>52</v>
      </c>
      <c r="J97" s="4" t="s">
        <v>150</v>
      </c>
      <c r="K97" s="9" t="s">
        <v>34</v>
      </c>
      <c r="L97" s="10"/>
      <c r="M97" s="9">
        <f>K97+L97</f>
        <v>8</v>
      </c>
      <c r="N97" s="10">
        <v>30</v>
      </c>
      <c r="O97" s="11">
        <f t="shared" si="4"/>
        <v>0.26666666666666666</v>
      </c>
      <c r="P97" s="11"/>
      <c r="Q97" s="22" t="s">
        <v>152</v>
      </c>
    </row>
    <row r="98" spans="1:17" s="8" customFormat="1" ht="15.75">
      <c r="A98" s="4">
        <v>19</v>
      </c>
      <c r="B98" s="5" t="s">
        <v>321</v>
      </c>
      <c r="C98" s="5" t="s">
        <v>322</v>
      </c>
      <c r="D98" s="32" t="s">
        <v>323</v>
      </c>
      <c r="E98" s="4" t="s">
        <v>19</v>
      </c>
      <c r="F98" s="9"/>
      <c r="G98" s="34" t="s">
        <v>270</v>
      </c>
      <c r="H98" s="4" t="s">
        <v>271</v>
      </c>
      <c r="I98" s="4" t="s">
        <v>164</v>
      </c>
      <c r="J98" s="4" t="s">
        <v>324</v>
      </c>
      <c r="K98" s="9" t="s">
        <v>34</v>
      </c>
      <c r="L98" s="10"/>
      <c r="M98" s="9">
        <f>K98+L98</f>
        <v>8</v>
      </c>
      <c r="N98" s="10">
        <v>30</v>
      </c>
      <c r="O98" s="11">
        <f t="shared" si="4"/>
        <v>0.26666666666666666</v>
      </c>
      <c r="P98" s="11"/>
      <c r="Q98" s="9" t="s">
        <v>325</v>
      </c>
    </row>
    <row r="99" spans="1:17" s="8" customFormat="1" ht="25.5">
      <c r="A99" s="4">
        <v>4</v>
      </c>
      <c r="B99" s="12" t="s">
        <v>413</v>
      </c>
      <c r="C99" s="12" t="s">
        <v>84</v>
      </c>
      <c r="D99" s="12" t="s">
        <v>361</v>
      </c>
      <c r="E99" s="4" t="s">
        <v>19</v>
      </c>
      <c r="F99" s="4"/>
      <c r="G99" s="35" t="s">
        <v>366</v>
      </c>
      <c r="H99" s="4" t="s">
        <v>367</v>
      </c>
      <c r="I99" s="4" t="s">
        <v>368</v>
      </c>
      <c r="J99" s="14">
        <v>4</v>
      </c>
      <c r="K99" s="9"/>
      <c r="L99" s="10"/>
      <c r="M99" s="9" t="s">
        <v>34</v>
      </c>
      <c r="N99" s="10">
        <v>30</v>
      </c>
      <c r="O99" s="11">
        <f t="shared" ref="O99:O130" si="5">M99/N99</f>
        <v>0.26666666666666666</v>
      </c>
      <c r="P99" s="11"/>
      <c r="Q99" s="22" t="s">
        <v>409</v>
      </c>
    </row>
    <row r="100" spans="1:17" s="8" customFormat="1" ht="25.5">
      <c r="A100" s="4">
        <v>2</v>
      </c>
      <c r="B100" s="7" t="s">
        <v>475</v>
      </c>
      <c r="C100" s="7" t="s">
        <v>197</v>
      </c>
      <c r="D100" s="7" t="s">
        <v>140</v>
      </c>
      <c r="E100" s="4" t="s">
        <v>28</v>
      </c>
      <c r="F100" s="23" t="s">
        <v>50</v>
      </c>
      <c r="G100" s="35" t="s">
        <v>473</v>
      </c>
      <c r="H100" s="45" t="s">
        <v>21</v>
      </c>
      <c r="I100" s="4" t="s">
        <v>52</v>
      </c>
      <c r="J100" s="4">
        <v>4</v>
      </c>
      <c r="K100" s="9"/>
      <c r="L100" s="10">
        <v>8</v>
      </c>
      <c r="M100" s="9" t="s">
        <v>34</v>
      </c>
      <c r="N100" s="10">
        <v>30</v>
      </c>
      <c r="O100" s="11">
        <f t="shared" si="5"/>
        <v>0.26666666666666666</v>
      </c>
      <c r="P100" s="11"/>
      <c r="Q100" s="22" t="s">
        <v>474</v>
      </c>
    </row>
    <row r="101" spans="1:17" s="8" customFormat="1" ht="17.25" customHeight="1">
      <c r="A101" s="4">
        <v>13</v>
      </c>
      <c r="B101" s="5" t="s">
        <v>389</v>
      </c>
      <c r="C101" s="29" t="s">
        <v>175</v>
      </c>
      <c r="D101" s="5" t="s">
        <v>427</v>
      </c>
      <c r="E101" s="4" t="s">
        <v>28</v>
      </c>
      <c r="F101" s="4"/>
      <c r="G101" s="35" t="s">
        <v>366</v>
      </c>
      <c r="H101" s="4" t="s">
        <v>367</v>
      </c>
      <c r="I101" s="4" t="s">
        <v>368</v>
      </c>
      <c r="J101" s="14">
        <v>4</v>
      </c>
      <c r="K101" s="9"/>
      <c r="L101" s="10"/>
      <c r="M101" s="9" t="s">
        <v>383</v>
      </c>
      <c r="N101" s="10">
        <v>30</v>
      </c>
      <c r="O101" s="11">
        <f t="shared" si="5"/>
        <v>0.25</v>
      </c>
      <c r="P101" s="11"/>
      <c r="Q101" s="9" t="s">
        <v>423</v>
      </c>
    </row>
    <row r="102" spans="1:17" s="8" customFormat="1" ht="17.25" customHeight="1">
      <c r="A102" s="4">
        <v>1</v>
      </c>
      <c r="B102" s="12" t="s">
        <v>452</v>
      </c>
      <c r="C102" s="12" t="s">
        <v>160</v>
      </c>
      <c r="D102" s="12" t="s">
        <v>400</v>
      </c>
      <c r="E102" s="4" t="s">
        <v>19</v>
      </c>
      <c r="F102" s="4"/>
      <c r="G102" s="34" t="s">
        <v>433</v>
      </c>
      <c r="H102" s="4" t="s">
        <v>271</v>
      </c>
      <c r="I102" s="4" t="s">
        <v>453</v>
      </c>
      <c r="J102" s="4">
        <v>4</v>
      </c>
      <c r="K102" s="4">
        <v>7.5</v>
      </c>
      <c r="L102" s="4"/>
      <c r="M102" s="4">
        <v>7.5</v>
      </c>
      <c r="N102" s="4">
        <v>30</v>
      </c>
      <c r="O102" s="11">
        <f t="shared" si="5"/>
        <v>0.25</v>
      </c>
      <c r="P102" s="11"/>
      <c r="Q102" s="9" t="s">
        <v>454</v>
      </c>
    </row>
    <row r="103" spans="1:17" s="8" customFormat="1" ht="25.5">
      <c r="A103" s="4">
        <v>3</v>
      </c>
      <c r="B103" s="31" t="s">
        <v>412</v>
      </c>
      <c r="C103" s="12" t="s">
        <v>105</v>
      </c>
      <c r="D103" s="12" t="s">
        <v>27</v>
      </c>
      <c r="E103" s="4" t="s">
        <v>28</v>
      </c>
      <c r="F103" s="4"/>
      <c r="G103" s="35" t="s">
        <v>366</v>
      </c>
      <c r="H103" s="4" t="s">
        <v>367</v>
      </c>
      <c r="I103" s="4" t="s">
        <v>368</v>
      </c>
      <c r="J103" s="14">
        <v>4</v>
      </c>
      <c r="K103" s="9"/>
      <c r="L103" s="10"/>
      <c r="M103" s="9" t="s">
        <v>44</v>
      </c>
      <c r="N103" s="10">
        <v>30</v>
      </c>
      <c r="O103" s="11">
        <f t="shared" si="5"/>
        <v>0.23333333333333334</v>
      </c>
      <c r="P103" s="11"/>
      <c r="Q103" s="22" t="s">
        <v>409</v>
      </c>
    </row>
    <row r="104" spans="1:17" s="8" customFormat="1" ht="15.75">
      <c r="A104" s="4">
        <v>16</v>
      </c>
      <c r="B104" s="5" t="s">
        <v>311</v>
      </c>
      <c r="C104" s="5" t="s">
        <v>312</v>
      </c>
      <c r="D104" s="32" t="s">
        <v>313</v>
      </c>
      <c r="E104" s="4" t="s">
        <v>19</v>
      </c>
      <c r="F104" s="9"/>
      <c r="G104" s="34" t="s">
        <v>270</v>
      </c>
      <c r="H104" s="4" t="s">
        <v>271</v>
      </c>
      <c r="I104" s="4" t="s">
        <v>164</v>
      </c>
      <c r="J104" s="4" t="s">
        <v>314</v>
      </c>
      <c r="K104" s="9" t="s">
        <v>285</v>
      </c>
      <c r="L104" s="10"/>
      <c r="M104" s="9">
        <f>K104+L104</f>
        <v>6.5</v>
      </c>
      <c r="N104" s="10">
        <v>30</v>
      </c>
      <c r="O104" s="11">
        <f t="shared" si="5"/>
        <v>0.21666666666666667</v>
      </c>
      <c r="P104" s="11"/>
      <c r="Q104" s="9" t="s">
        <v>315</v>
      </c>
    </row>
    <row r="105" spans="1:17" s="8" customFormat="1" ht="15.75">
      <c r="A105" s="37">
        <v>5</v>
      </c>
      <c r="B105" s="42" t="s">
        <v>39</v>
      </c>
      <c r="C105" s="42" t="s">
        <v>40</v>
      </c>
      <c r="D105" s="42" t="s">
        <v>41</v>
      </c>
      <c r="E105" s="37" t="s">
        <v>19</v>
      </c>
      <c r="F105" s="37"/>
      <c r="G105" s="34" t="s">
        <v>20</v>
      </c>
      <c r="H105" s="37" t="s">
        <v>29</v>
      </c>
      <c r="I105" s="37" t="s">
        <v>22</v>
      </c>
      <c r="J105" s="37">
        <v>4</v>
      </c>
      <c r="K105" s="37">
        <v>6</v>
      </c>
      <c r="L105" s="10"/>
      <c r="M105" s="37">
        <v>6</v>
      </c>
      <c r="N105" s="10">
        <v>30</v>
      </c>
      <c r="O105" s="11">
        <f t="shared" si="5"/>
        <v>0.2</v>
      </c>
      <c r="P105" s="11"/>
      <c r="Q105" s="39" t="s">
        <v>24</v>
      </c>
    </row>
    <row r="106" spans="1:17" s="8" customFormat="1" ht="15.75">
      <c r="A106" s="37">
        <v>4</v>
      </c>
      <c r="B106" s="42" t="s">
        <v>35</v>
      </c>
      <c r="C106" s="42" t="s">
        <v>36</v>
      </c>
      <c r="D106" s="42" t="s">
        <v>37</v>
      </c>
      <c r="E106" s="37" t="s">
        <v>28</v>
      </c>
      <c r="F106" s="37"/>
      <c r="G106" s="34" t="s">
        <v>20</v>
      </c>
      <c r="H106" s="37" t="s">
        <v>29</v>
      </c>
      <c r="I106" s="37" t="s">
        <v>22</v>
      </c>
      <c r="J106" s="37">
        <v>4</v>
      </c>
      <c r="K106" s="39" t="s">
        <v>38</v>
      </c>
      <c r="L106" s="10"/>
      <c r="M106" s="39" t="s">
        <v>38</v>
      </c>
      <c r="N106" s="10">
        <v>30</v>
      </c>
      <c r="O106" s="11">
        <f t="shared" si="5"/>
        <v>0.16666666666666666</v>
      </c>
      <c r="P106" s="11"/>
      <c r="Q106" s="39" t="s">
        <v>24</v>
      </c>
    </row>
    <row r="107" spans="1:17" s="8" customFormat="1" ht="25.5">
      <c r="A107" s="4">
        <v>1</v>
      </c>
      <c r="B107" s="5" t="s">
        <v>406</v>
      </c>
      <c r="C107" s="29" t="s">
        <v>407</v>
      </c>
      <c r="D107" s="5" t="s">
        <v>408</v>
      </c>
      <c r="E107" s="4" t="s">
        <v>28</v>
      </c>
      <c r="F107" s="4"/>
      <c r="G107" s="35" t="s">
        <v>366</v>
      </c>
      <c r="H107" s="4" t="s">
        <v>367</v>
      </c>
      <c r="I107" s="4" t="s">
        <v>368</v>
      </c>
      <c r="J107" s="14">
        <v>4</v>
      </c>
      <c r="K107" s="9"/>
      <c r="L107" s="10"/>
      <c r="M107" s="9" t="s">
        <v>38</v>
      </c>
      <c r="N107" s="10">
        <v>30</v>
      </c>
      <c r="O107" s="11">
        <f t="shared" si="5"/>
        <v>0.16666666666666666</v>
      </c>
      <c r="P107" s="11"/>
      <c r="Q107" s="9" t="s">
        <v>409</v>
      </c>
    </row>
    <row r="108" spans="1:17" s="8" customFormat="1" ht="15.75">
      <c r="A108" s="4">
        <v>6</v>
      </c>
      <c r="B108" s="12" t="s">
        <v>464</v>
      </c>
      <c r="C108" s="12" t="s">
        <v>420</v>
      </c>
      <c r="D108" s="12" t="s">
        <v>149</v>
      </c>
      <c r="E108" s="4" t="s">
        <v>28</v>
      </c>
      <c r="F108" s="4"/>
      <c r="G108" s="34" t="s">
        <v>433</v>
      </c>
      <c r="H108" s="4" t="s">
        <v>271</v>
      </c>
      <c r="I108" s="4"/>
      <c r="J108" s="4">
        <v>4</v>
      </c>
      <c r="K108" s="4">
        <v>5</v>
      </c>
      <c r="L108" s="4"/>
      <c r="M108" s="4">
        <v>5</v>
      </c>
      <c r="N108" s="4">
        <v>30</v>
      </c>
      <c r="O108" s="11">
        <f t="shared" si="5"/>
        <v>0.16666666666666666</v>
      </c>
      <c r="P108" s="11"/>
      <c r="Q108" s="9" t="s">
        <v>454</v>
      </c>
    </row>
    <row r="109" spans="1:17" s="8" customFormat="1" ht="25.5">
      <c r="A109" s="4">
        <v>4</v>
      </c>
      <c r="B109" s="12" t="s">
        <v>477</v>
      </c>
      <c r="C109" s="12" t="s">
        <v>478</v>
      </c>
      <c r="D109" s="12" t="s">
        <v>479</v>
      </c>
      <c r="E109" s="4" t="s">
        <v>19</v>
      </c>
      <c r="F109" s="23" t="s">
        <v>50</v>
      </c>
      <c r="G109" s="35" t="s">
        <v>473</v>
      </c>
      <c r="H109" s="45" t="s">
        <v>21</v>
      </c>
      <c r="I109" s="4" t="s">
        <v>52</v>
      </c>
      <c r="J109" s="4">
        <v>4</v>
      </c>
      <c r="K109" s="9"/>
      <c r="L109" s="10">
        <v>4.5</v>
      </c>
      <c r="M109" s="9" t="s">
        <v>278</v>
      </c>
      <c r="N109" s="10">
        <v>30</v>
      </c>
      <c r="O109" s="11">
        <f t="shared" si="5"/>
        <v>0.15</v>
      </c>
      <c r="P109" s="11"/>
      <c r="Q109" s="9" t="s">
        <v>474</v>
      </c>
    </row>
    <row r="110" spans="1:17" s="8" customFormat="1" ht="25.5">
      <c r="A110" s="4">
        <v>2</v>
      </c>
      <c r="B110" s="7" t="s">
        <v>410</v>
      </c>
      <c r="C110" s="7" t="s">
        <v>154</v>
      </c>
      <c r="D110" s="7" t="s">
        <v>411</v>
      </c>
      <c r="E110" s="4" t="s">
        <v>28</v>
      </c>
      <c r="F110" s="4"/>
      <c r="G110" s="35" t="s">
        <v>366</v>
      </c>
      <c r="H110" s="4" t="s">
        <v>367</v>
      </c>
      <c r="I110" s="4" t="s">
        <v>368</v>
      </c>
      <c r="J110" s="14">
        <v>4</v>
      </c>
      <c r="K110" s="9"/>
      <c r="L110" s="10"/>
      <c r="M110" s="9" t="s">
        <v>373</v>
      </c>
      <c r="N110" s="10">
        <v>30</v>
      </c>
      <c r="O110" s="11">
        <f t="shared" si="5"/>
        <v>0.13333333333333333</v>
      </c>
      <c r="P110" s="11"/>
      <c r="Q110" s="22" t="s">
        <v>409</v>
      </c>
    </row>
    <row r="111" spans="1:17" s="8" customFormat="1" ht="15.75">
      <c r="A111" s="4">
        <v>16</v>
      </c>
      <c r="B111" s="5" t="s">
        <v>157</v>
      </c>
      <c r="C111" s="5" t="s">
        <v>17</v>
      </c>
      <c r="D111" s="5" t="s">
        <v>78</v>
      </c>
      <c r="E111" s="4" t="s">
        <v>19</v>
      </c>
      <c r="F111" s="9" t="s">
        <v>50</v>
      </c>
      <c r="G111" s="34" t="s">
        <v>51</v>
      </c>
      <c r="H111" s="4" t="s">
        <v>21</v>
      </c>
      <c r="I111" s="4" t="s">
        <v>52</v>
      </c>
      <c r="J111" s="4" t="s">
        <v>150</v>
      </c>
      <c r="K111" s="9" t="s">
        <v>158</v>
      </c>
      <c r="L111" s="10"/>
      <c r="M111" s="9">
        <f>K111+L111</f>
        <v>1.5</v>
      </c>
      <c r="N111" s="10">
        <v>30</v>
      </c>
      <c r="O111" s="11">
        <f t="shared" si="5"/>
        <v>0.05</v>
      </c>
      <c r="P111" s="11"/>
      <c r="Q111" s="9" t="s">
        <v>152</v>
      </c>
    </row>
    <row r="112" spans="1:17" s="8" customFormat="1" ht="25.5">
      <c r="A112" s="4">
        <v>11</v>
      </c>
      <c r="B112" s="5" t="s">
        <v>424</v>
      </c>
      <c r="C112" s="5" t="s">
        <v>17</v>
      </c>
      <c r="D112" s="29" t="s">
        <v>27</v>
      </c>
      <c r="E112" s="4" t="s">
        <v>19</v>
      </c>
      <c r="F112" s="4"/>
      <c r="G112" s="35" t="s">
        <v>366</v>
      </c>
      <c r="H112" s="4" t="s">
        <v>367</v>
      </c>
      <c r="I112" s="4" t="s">
        <v>368</v>
      </c>
      <c r="J112" s="14">
        <v>4</v>
      </c>
      <c r="K112" s="9"/>
      <c r="L112" s="10"/>
      <c r="M112" s="9">
        <f>K112+L112</f>
        <v>0</v>
      </c>
      <c r="N112" s="10">
        <v>30</v>
      </c>
      <c r="O112" s="11">
        <f t="shared" si="5"/>
        <v>0</v>
      </c>
      <c r="P112" s="11"/>
      <c r="Q112" s="9" t="s">
        <v>423</v>
      </c>
    </row>
  </sheetData>
  <autoFilter ref="A2:Q112">
    <sortState ref="A3:P112">
      <sortCondition descending="1" ref="O2:O112"/>
    </sortState>
  </autoFilter>
  <dataValidations count="3">
    <dataValidation type="list" allowBlank="1" showInputMessage="1" showErrorMessage="1" sqref="I8:I24 I52:I112">
      <formula1>rf</formula1>
    </dataValidation>
    <dataValidation type="list" allowBlank="1" showInputMessage="1" showErrorMessage="1" sqref="J8:J24 J91:J112 J52:J66">
      <formula1>t_class</formula1>
    </dataValidation>
    <dataValidation type="list" allowBlank="1" showInputMessage="1" showErrorMessage="1" sqref="E8:E24 E91:E112 E67:F80 E52:E66">
      <formula1>sex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47"/>
  <sheetViews>
    <sheetView topLeftCell="A24" workbookViewId="0">
      <selection activeCell="F43" sqref="F43"/>
    </sheetView>
  </sheetViews>
  <sheetFormatPr defaultRowHeight="15"/>
  <cols>
    <col min="1" max="1" width="5.42578125" customWidth="1"/>
    <col min="2" max="2" width="17.28515625" customWidth="1"/>
    <col min="3" max="3" width="19.28515625" customWidth="1"/>
    <col min="4" max="4" width="19.42578125" customWidth="1"/>
    <col min="5" max="5" width="35.85546875" customWidth="1"/>
    <col min="6" max="6" width="16.7109375" customWidth="1"/>
    <col min="11" max="11" width="11.140625" customWidth="1"/>
    <col min="12" max="12" width="12.5703125" customWidth="1"/>
    <col min="13" max="13" width="13.7109375" customWidth="1"/>
    <col min="14" max="14" width="32.140625" customWidth="1"/>
  </cols>
  <sheetData>
    <row r="2" spans="1:15" s="2" customFormat="1" ht="36.75" customHeight="1">
      <c r="A2" s="16" t="s">
        <v>0</v>
      </c>
      <c r="B2" s="16" t="s">
        <v>524</v>
      </c>
      <c r="C2" s="16" t="s">
        <v>525</v>
      </c>
      <c r="D2" s="16" t="s">
        <v>526</v>
      </c>
      <c r="E2" s="16" t="s">
        <v>527</v>
      </c>
      <c r="F2" s="16" t="s">
        <v>7</v>
      </c>
      <c r="G2" s="17" t="s">
        <v>9</v>
      </c>
      <c r="H2" s="16" t="s">
        <v>10</v>
      </c>
      <c r="I2" s="16" t="s">
        <v>11</v>
      </c>
      <c r="J2" s="16" t="s">
        <v>12</v>
      </c>
      <c r="K2" s="18" t="s">
        <v>13</v>
      </c>
      <c r="L2" s="16" t="s">
        <v>14</v>
      </c>
      <c r="M2" s="16" t="s">
        <v>521</v>
      </c>
      <c r="N2" s="19" t="s">
        <v>15</v>
      </c>
      <c r="O2" s="1"/>
    </row>
    <row r="3" spans="1:15" s="3" customFormat="1" ht="15.75">
      <c r="A3" s="4">
        <v>1</v>
      </c>
      <c r="B3" s="5" t="s">
        <v>331</v>
      </c>
      <c r="C3" s="29" t="s">
        <v>26</v>
      </c>
      <c r="D3" s="5" t="s">
        <v>63</v>
      </c>
      <c r="E3" s="6" t="s">
        <v>332</v>
      </c>
      <c r="F3" s="4" t="s">
        <v>21</v>
      </c>
      <c r="G3" s="4">
        <v>3</v>
      </c>
      <c r="H3" s="9" t="s">
        <v>333</v>
      </c>
      <c r="I3" s="10"/>
      <c r="J3" s="9">
        <f t="shared" ref="J3:J11" si="0">H3+I3</f>
        <v>22</v>
      </c>
      <c r="K3" s="10">
        <v>23</v>
      </c>
      <c r="L3" s="11">
        <f t="shared" ref="L3:L42" si="1">J3/K3</f>
        <v>0.95652173913043481</v>
      </c>
      <c r="M3" s="11" t="s">
        <v>522</v>
      </c>
      <c r="N3" s="9" t="s">
        <v>334</v>
      </c>
    </row>
    <row r="4" spans="1:15" s="3" customFormat="1" ht="15.75">
      <c r="A4" s="4">
        <v>2</v>
      </c>
      <c r="B4" s="7" t="s">
        <v>335</v>
      </c>
      <c r="C4" s="7" t="s">
        <v>43</v>
      </c>
      <c r="D4" s="7" t="s">
        <v>47</v>
      </c>
      <c r="E4" s="6" t="s">
        <v>332</v>
      </c>
      <c r="F4" s="4" t="s">
        <v>21</v>
      </c>
      <c r="G4" s="4">
        <v>3</v>
      </c>
      <c r="H4" s="9" t="s">
        <v>121</v>
      </c>
      <c r="I4" s="10"/>
      <c r="J4" s="9">
        <f t="shared" si="0"/>
        <v>21.5</v>
      </c>
      <c r="K4" s="10">
        <v>23</v>
      </c>
      <c r="L4" s="11">
        <f t="shared" si="1"/>
        <v>0.93478260869565222</v>
      </c>
      <c r="M4" s="11" t="s">
        <v>522</v>
      </c>
      <c r="N4" s="22" t="s">
        <v>334</v>
      </c>
    </row>
    <row r="5" spans="1:15" s="8" customFormat="1" ht="15.75">
      <c r="A5" s="4">
        <v>3</v>
      </c>
      <c r="B5" s="31" t="s">
        <v>336</v>
      </c>
      <c r="C5" s="12" t="s">
        <v>242</v>
      </c>
      <c r="D5" s="12" t="s">
        <v>185</v>
      </c>
      <c r="E5" s="6" t="s">
        <v>332</v>
      </c>
      <c r="F5" s="4" t="s">
        <v>21</v>
      </c>
      <c r="G5" s="4">
        <v>3</v>
      </c>
      <c r="H5" s="9" t="s">
        <v>121</v>
      </c>
      <c r="I5" s="10"/>
      <c r="J5" s="9">
        <f t="shared" si="0"/>
        <v>21.5</v>
      </c>
      <c r="K5" s="10">
        <v>23</v>
      </c>
      <c r="L5" s="11">
        <f t="shared" si="1"/>
        <v>0.93478260869565222</v>
      </c>
      <c r="M5" s="11" t="s">
        <v>522</v>
      </c>
      <c r="N5" s="22" t="s">
        <v>334</v>
      </c>
    </row>
    <row r="6" spans="1:15" s="8" customFormat="1" ht="15.75">
      <c r="A6" s="4">
        <v>4</v>
      </c>
      <c r="B6" s="12" t="s">
        <v>200</v>
      </c>
      <c r="C6" s="12" t="s">
        <v>105</v>
      </c>
      <c r="D6" s="12" t="s">
        <v>201</v>
      </c>
      <c r="E6" s="34" t="s">
        <v>163</v>
      </c>
      <c r="F6" s="4" t="s">
        <v>21</v>
      </c>
      <c r="G6" s="4" t="s">
        <v>81</v>
      </c>
      <c r="H6" s="4">
        <v>20</v>
      </c>
      <c r="I6" s="10">
        <v>0</v>
      </c>
      <c r="J6" s="9">
        <f t="shared" si="0"/>
        <v>20</v>
      </c>
      <c r="K6" s="10">
        <v>23</v>
      </c>
      <c r="L6" s="11">
        <f t="shared" si="1"/>
        <v>0.86956521739130432</v>
      </c>
      <c r="M6" s="11" t="s">
        <v>522</v>
      </c>
      <c r="N6" s="22" t="s">
        <v>202</v>
      </c>
    </row>
    <row r="7" spans="1:15" s="8" customFormat="1" ht="15.75">
      <c r="A7" s="4">
        <v>5</v>
      </c>
      <c r="B7" s="12" t="s">
        <v>337</v>
      </c>
      <c r="C7" s="12" t="s">
        <v>84</v>
      </c>
      <c r="D7" s="12" t="s">
        <v>183</v>
      </c>
      <c r="E7" s="6" t="s">
        <v>332</v>
      </c>
      <c r="F7" s="4" t="s">
        <v>21</v>
      </c>
      <c r="G7" s="4">
        <v>3</v>
      </c>
      <c r="H7" s="9" t="s">
        <v>338</v>
      </c>
      <c r="I7" s="10"/>
      <c r="J7" s="9">
        <f t="shared" si="0"/>
        <v>20</v>
      </c>
      <c r="K7" s="10">
        <v>23</v>
      </c>
      <c r="L7" s="11">
        <f t="shared" si="1"/>
        <v>0.86956521739130432</v>
      </c>
      <c r="M7" s="11" t="s">
        <v>522</v>
      </c>
      <c r="N7" s="9" t="s">
        <v>334</v>
      </c>
    </row>
    <row r="8" spans="1:15" s="8" customFormat="1" ht="15.75">
      <c r="A8" s="4">
        <v>6</v>
      </c>
      <c r="B8" s="12" t="s">
        <v>186</v>
      </c>
      <c r="C8" s="12" t="s">
        <v>154</v>
      </c>
      <c r="D8" s="12" t="s">
        <v>187</v>
      </c>
      <c r="E8" s="34" t="s">
        <v>163</v>
      </c>
      <c r="F8" s="4" t="s">
        <v>21</v>
      </c>
      <c r="G8" s="4" t="s">
        <v>93</v>
      </c>
      <c r="H8" s="4">
        <v>19.5</v>
      </c>
      <c r="I8" s="10">
        <v>0</v>
      </c>
      <c r="J8" s="9">
        <f t="shared" si="0"/>
        <v>19.5</v>
      </c>
      <c r="K8" s="10">
        <v>23</v>
      </c>
      <c r="L8" s="11">
        <f t="shared" si="1"/>
        <v>0.84782608695652173</v>
      </c>
      <c r="M8" s="11" t="s">
        <v>522</v>
      </c>
      <c r="N8" s="22" t="s">
        <v>188</v>
      </c>
    </row>
    <row r="9" spans="1:15" s="8" customFormat="1" ht="15.75">
      <c r="A9" s="4">
        <v>7</v>
      </c>
      <c r="B9" s="28" t="s">
        <v>71</v>
      </c>
      <c r="C9" s="12" t="s">
        <v>72</v>
      </c>
      <c r="D9" s="12" t="s">
        <v>73</v>
      </c>
      <c r="E9" s="6" t="s">
        <v>51</v>
      </c>
      <c r="F9" s="4" t="s">
        <v>21</v>
      </c>
      <c r="G9" s="25" t="s">
        <v>64</v>
      </c>
      <c r="H9" s="25">
        <v>18.5</v>
      </c>
      <c r="I9" s="10"/>
      <c r="J9" s="9">
        <f t="shared" si="0"/>
        <v>18.5</v>
      </c>
      <c r="K9" s="10">
        <v>23</v>
      </c>
      <c r="L9" s="11">
        <f t="shared" si="1"/>
        <v>0.80434782608695654</v>
      </c>
      <c r="M9" s="11" t="s">
        <v>522</v>
      </c>
      <c r="N9" s="22" t="s">
        <v>65</v>
      </c>
    </row>
    <row r="10" spans="1:15" s="8" customFormat="1" ht="15.75">
      <c r="A10" s="4">
        <v>8</v>
      </c>
      <c r="B10" s="12" t="s">
        <v>189</v>
      </c>
      <c r="C10" s="12" t="s">
        <v>40</v>
      </c>
      <c r="D10" s="12" t="s">
        <v>190</v>
      </c>
      <c r="E10" s="34" t="s">
        <v>163</v>
      </c>
      <c r="F10" s="4" t="s">
        <v>21</v>
      </c>
      <c r="G10" s="4" t="s">
        <v>93</v>
      </c>
      <c r="H10" s="4">
        <v>18.5</v>
      </c>
      <c r="I10" s="10">
        <v>0</v>
      </c>
      <c r="J10" s="9">
        <f t="shared" si="0"/>
        <v>18.5</v>
      </c>
      <c r="K10" s="10">
        <v>23</v>
      </c>
      <c r="L10" s="11">
        <f t="shared" si="1"/>
        <v>0.80434782608695654</v>
      </c>
      <c r="M10" s="11" t="s">
        <v>522</v>
      </c>
      <c r="N10" s="22" t="s">
        <v>188</v>
      </c>
    </row>
    <row r="11" spans="1:15" s="8" customFormat="1" ht="15.75">
      <c r="A11" s="4">
        <v>9</v>
      </c>
      <c r="B11" s="5" t="s">
        <v>297</v>
      </c>
      <c r="C11" s="5" t="s">
        <v>290</v>
      </c>
      <c r="D11" s="30" t="s">
        <v>298</v>
      </c>
      <c r="E11" s="6" t="s">
        <v>270</v>
      </c>
      <c r="F11" s="4" t="s">
        <v>21</v>
      </c>
      <c r="G11" s="4" t="s">
        <v>292</v>
      </c>
      <c r="H11" s="9" t="s">
        <v>120</v>
      </c>
      <c r="I11" s="10"/>
      <c r="J11" s="9">
        <f t="shared" si="0"/>
        <v>18.5</v>
      </c>
      <c r="K11" s="10">
        <v>23</v>
      </c>
      <c r="L11" s="11">
        <f t="shared" si="1"/>
        <v>0.80434782608695654</v>
      </c>
      <c r="M11" s="11" t="s">
        <v>522</v>
      </c>
      <c r="N11" s="9" t="s">
        <v>294</v>
      </c>
    </row>
    <row r="12" spans="1:15" s="8" customFormat="1" ht="25.5">
      <c r="A12" s="4">
        <v>10</v>
      </c>
      <c r="B12" s="5" t="s">
        <v>404</v>
      </c>
      <c r="C12" s="5" t="s">
        <v>405</v>
      </c>
      <c r="D12" s="5" t="s">
        <v>161</v>
      </c>
      <c r="E12" s="35" t="s">
        <v>366</v>
      </c>
      <c r="F12" s="4" t="s">
        <v>21</v>
      </c>
      <c r="G12" s="14">
        <v>3</v>
      </c>
      <c r="H12" s="9"/>
      <c r="I12" s="10"/>
      <c r="J12" s="9" t="s">
        <v>120</v>
      </c>
      <c r="K12" s="10">
        <v>23</v>
      </c>
      <c r="L12" s="11">
        <f t="shared" si="1"/>
        <v>0.80434782608695654</v>
      </c>
      <c r="M12" s="11" t="s">
        <v>522</v>
      </c>
      <c r="N12" s="9" t="s">
        <v>395</v>
      </c>
    </row>
    <row r="13" spans="1:15" s="8" customFormat="1" ht="15.75">
      <c r="A13" s="4">
        <v>11</v>
      </c>
      <c r="B13" s="12" t="s">
        <v>339</v>
      </c>
      <c r="C13" s="12" t="s">
        <v>72</v>
      </c>
      <c r="D13" s="12" t="s">
        <v>63</v>
      </c>
      <c r="E13" s="6" t="s">
        <v>332</v>
      </c>
      <c r="F13" s="4" t="s">
        <v>21</v>
      </c>
      <c r="G13" s="4">
        <v>3</v>
      </c>
      <c r="H13" s="9" t="s">
        <v>125</v>
      </c>
      <c r="I13" s="10"/>
      <c r="J13" s="9">
        <f>H13+I13</f>
        <v>18</v>
      </c>
      <c r="K13" s="10">
        <v>23</v>
      </c>
      <c r="L13" s="11">
        <f t="shared" si="1"/>
        <v>0.78260869565217395</v>
      </c>
      <c r="M13" s="11" t="s">
        <v>522</v>
      </c>
      <c r="N13" s="9" t="s">
        <v>340</v>
      </c>
    </row>
    <row r="14" spans="1:15" s="8" customFormat="1" ht="15.75">
      <c r="A14" s="4">
        <v>12</v>
      </c>
      <c r="B14" s="12" t="s">
        <v>448</v>
      </c>
      <c r="C14" s="12" t="s">
        <v>182</v>
      </c>
      <c r="D14" s="12" t="s">
        <v>112</v>
      </c>
      <c r="E14" s="6" t="s">
        <v>433</v>
      </c>
      <c r="F14" s="4" t="s">
        <v>21</v>
      </c>
      <c r="G14" s="4">
        <v>3</v>
      </c>
      <c r="H14" s="9" t="s">
        <v>125</v>
      </c>
      <c r="I14" s="10"/>
      <c r="J14" s="9">
        <f>H14+I14</f>
        <v>18</v>
      </c>
      <c r="K14" s="10">
        <v>23</v>
      </c>
      <c r="L14" s="11">
        <f t="shared" si="1"/>
        <v>0.78260869565217395</v>
      </c>
      <c r="M14" s="11" t="s">
        <v>522</v>
      </c>
      <c r="N14" s="9" t="s">
        <v>451</v>
      </c>
    </row>
    <row r="15" spans="1:15" s="8" customFormat="1" ht="15.75">
      <c r="A15" s="4">
        <v>13</v>
      </c>
      <c r="B15" s="12" t="s">
        <v>191</v>
      </c>
      <c r="C15" s="12" t="s">
        <v>32</v>
      </c>
      <c r="D15" s="12" t="s">
        <v>192</v>
      </c>
      <c r="E15" s="34" t="s">
        <v>163</v>
      </c>
      <c r="F15" s="4" t="s">
        <v>21</v>
      </c>
      <c r="G15" s="4" t="s">
        <v>93</v>
      </c>
      <c r="H15" s="4">
        <v>17.5</v>
      </c>
      <c r="I15" s="10">
        <v>0</v>
      </c>
      <c r="J15" s="9">
        <f>H15+I15</f>
        <v>17.5</v>
      </c>
      <c r="K15" s="10">
        <v>23</v>
      </c>
      <c r="L15" s="11">
        <f t="shared" si="1"/>
        <v>0.76086956521739135</v>
      </c>
      <c r="M15" s="11" t="s">
        <v>522</v>
      </c>
      <c r="N15" s="22" t="s">
        <v>188</v>
      </c>
    </row>
    <row r="16" spans="1:15" s="8" customFormat="1" ht="25.5">
      <c r="A16" s="4">
        <v>14</v>
      </c>
      <c r="B16" s="5" t="s">
        <v>390</v>
      </c>
      <c r="C16" s="5" t="s">
        <v>391</v>
      </c>
      <c r="D16" s="29" t="s">
        <v>214</v>
      </c>
      <c r="E16" s="35" t="s">
        <v>366</v>
      </c>
      <c r="F16" s="4" t="s">
        <v>21</v>
      </c>
      <c r="G16" s="14">
        <v>3</v>
      </c>
      <c r="H16" s="9"/>
      <c r="I16" s="10"/>
      <c r="J16" s="9" t="s">
        <v>392</v>
      </c>
      <c r="K16" s="10">
        <v>23</v>
      </c>
      <c r="L16" s="11">
        <f t="shared" si="1"/>
        <v>0.73913043478260865</v>
      </c>
      <c r="M16" s="11" t="s">
        <v>522</v>
      </c>
      <c r="N16" s="9" t="s">
        <v>380</v>
      </c>
    </row>
    <row r="17" spans="1:15" s="8" customFormat="1" ht="15.75">
      <c r="A17" s="4">
        <v>15</v>
      </c>
      <c r="B17" s="5" t="s">
        <v>341</v>
      </c>
      <c r="C17" s="29" t="s">
        <v>133</v>
      </c>
      <c r="D17" s="5" t="s">
        <v>149</v>
      </c>
      <c r="E17" s="6" t="s">
        <v>332</v>
      </c>
      <c r="F17" s="4" t="s">
        <v>21</v>
      </c>
      <c r="G17" s="4">
        <v>3</v>
      </c>
      <c r="H17" s="9" t="s">
        <v>342</v>
      </c>
      <c r="I17" s="10"/>
      <c r="J17" s="9">
        <f t="shared" ref="J17:J26" si="2">H17+I17</f>
        <v>16.5</v>
      </c>
      <c r="K17" s="10">
        <v>23</v>
      </c>
      <c r="L17" s="11">
        <f t="shared" si="1"/>
        <v>0.71739130434782605</v>
      </c>
      <c r="M17" s="11" t="s">
        <v>522</v>
      </c>
      <c r="N17" s="9" t="s">
        <v>340</v>
      </c>
    </row>
    <row r="18" spans="1:15" s="8" customFormat="1" ht="15.75">
      <c r="A18" s="4">
        <v>16</v>
      </c>
      <c r="B18" s="12" t="s">
        <v>343</v>
      </c>
      <c r="C18" s="12" t="s">
        <v>46</v>
      </c>
      <c r="D18" s="12" t="s">
        <v>85</v>
      </c>
      <c r="E18" s="6" t="s">
        <v>332</v>
      </c>
      <c r="F18" s="4" t="s">
        <v>21</v>
      </c>
      <c r="G18" s="4">
        <v>3</v>
      </c>
      <c r="H18" s="9" t="s">
        <v>342</v>
      </c>
      <c r="I18" s="10"/>
      <c r="J18" s="9">
        <f t="shared" si="2"/>
        <v>16.5</v>
      </c>
      <c r="K18" s="10">
        <v>23</v>
      </c>
      <c r="L18" s="11">
        <f t="shared" si="1"/>
        <v>0.71739130434782605</v>
      </c>
      <c r="M18" s="11" t="s">
        <v>522</v>
      </c>
      <c r="N18" s="22" t="s">
        <v>334</v>
      </c>
    </row>
    <row r="19" spans="1:15" s="8" customFormat="1" ht="15.75">
      <c r="A19" s="4">
        <v>17</v>
      </c>
      <c r="B19" s="12" t="s">
        <v>344</v>
      </c>
      <c r="C19" s="12" t="s">
        <v>345</v>
      </c>
      <c r="D19" s="12" t="s">
        <v>63</v>
      </c>
      <c r="E19" s="6" t="s">
        <v>332</v>
      </c>
      <c r="F19" s="4" t="s">
        <v>21</v>
      </c>
      <c r="G19" s="4">
        <v>3</v>
      </c>
      <c r="H19" s="9" t="s">
        <v>124</v>
      </c>
      <c r="I19" s="10"/>
      <c r="J19" s="9">
        <f t="shared" si="2"/>
        <v>16</v>
      </c>
      <c r="K19" s="10">
        <v>23</v>
      </c>
      <c r="L19" s="11">
        <f t="shared" si="1"/>
        <v>0.69565217391304346</v>
      </c>
      <c r="M19" s="11" t="s">
        <v>522</v>
      </c>
      <c r="N19" s="9" t="s">
        <v>340</v>
      </c>
    </row>
    <row r="20" spans="1:15" s="8" customFormat="1" ht="15.75">
      <c r="A20" s="4">
        <v>18</v>
      </c>
      <c r="B20" s="28" t="s">
        <v>76</v>
      </c>
      <c r="C20" s="12" t="s">
        <v>77</v>
      </c>
      <c r="D20" s="12" t="s">
        <v>78</v>
      </c>
      <c r="E20" s="6" t="s">
        <v>51</v>
      </c>
      <c r="F20" s="4" t="s">
        <v>21</v>
      </c>
      <c r="G20" s="25" t="s">
        <v>64</v>
      </c>
      <c r="H20" s="25">
        <v>15.5</v>
      </c>
      <c r="I20" s="10"/>
      <c r="J20" s="9">
        <f t="shared" si="2"/>
        <v>15.5</v>
      </c>
      <c r="K20" s="10">
        <v>23</v>
      </c>
      <c r="L20" s="11">
        <f t="shared" si="1"/>
        <v>0.67391304347826086</v>
      </c>
      <c r="M20" s="11" t="s">
        <v>523</v>
      </c>
      <c r="N20" s="22" t="s">
        <v>65</v>
      </c>
      <c r="O20" s="13"/>
    </row>
    <row r="21" spans="1:15" s="8" customFormat="1" ht="15.75">
      <c r="A21" s="4">
        <v>19</v>
      </c>
      <c r="B21" s="12" t="s">
        <v>193</v>
      </c>
      <c r="C21" s="12" t="s">
        <v>194</v>
      </c>
      <c r="D21" s="12" t="s">
        <v>195</v>
      </c>
      <c r="E21" s="34" t="s">
        <v>163</v>
      </c>
      <c r="F21" s="4" t="s">
        <v>21</v>
      </c>
      <c r="G21" s="4" t="s">
        <v>93</v>
      </c>
      <c r="H21" s="4">
        <v>15.5</v>
      </c>
      <c r="I21" s="10">
        <v>0</v>
      </c>
      <c r="J21" s="9">
        <f t="shared" si="2"/>
        <v>15.5</v>
      </c>
      <c r="K21" s="10">
        <v>23</v>
      </c>
      <c r="L21" s="11">
        <f t="shared" si="1"/>
        <v>0.67391304347826086</v>
      </c>
      <c r="M21" s="11" t="s">
        <v>523</v>
      </c>
      <c r="N21" s="22" t="s">
        <v>188</v>
      </c>
      <c r="O21" s="13"/>
    </row>
    <row r="22" spans="1:15" s="8" customFormat="1" ht="15.75">
      <c r="A22" s="4">
        <v>20</v>
      </c>
      <c r="B22" s="12" t="s">
        <v>203</v>
      </c>
      <c r="C22" s="12" t="s">
        <v>204</v>
      </c>
      <c r="D22" s="12" t="s">
        <v>33</v>
      </c>
      <c r="E22" s="34" t="s">
        <v>163</v>
      </c>
      <c r="F22" s="4" t="s">
        <v>21</v>
      </c>
      <c r="G22" s="4" t="s">
        <v>81</v>
      </c>
      <c r="H22" s="4">
        <v>15.5</v>
      </c>
      <c r="I22" s="10">
        <v>0</v>
      </c>
      <c r="J22" s="9">
        <f t="shared" si="2"/>
        <v>15.5</v>
      </c>
      <c r="K22" s="10">
        <v>23</v>
      </c>
      <c r="L22" s="11">
        <f t="shared" si="1"/>
        <v>0.67391304347826086</v>
      </c>
      <c r="M22" s="11" t="s">
        <v>523</v>
      </c>
      <c r="N22" s="22" t="s">
        <v>202</v>
      </c>
      <c r="O22" s="13"/>
    </row>
    <row r="23" spans="1:15" s="8" customFormat="1" ht="15.75">
      <c r="A23" s="4">
        <v>21</v>
      </c>
      <c r="B23" s="5" t="s">
        <v>300</v>
      </c>
      <c r="C23" s="5" t="s">
        <v>227</v>
      </c>
      <c r="D23" s="30" t="s">
        <v>301</v>
      </c>
      <c r="E23" s="6" t="s">
        <v>270</v>
      </c>
      <c r="F23" s="4" t="s">
        <v>21</v>
      </c>
      <c r="G23" s="4" t="s">
        <v>292</v>
      </c>
      <c r="H23" s="9" t="s">
        <v>113</v>
      </c>
      <c r="I23" s="10"/>
      <c r="J23" s="9">
        <f t="shared" si="2"/>
        <v>15.5</v>
      </c>
      <c r="K23" s="10">
        <v>23</v>
      </c>
      <c r="L23" s="11">
        <f t="shared" si="1"/>
        <v>0.67391304347826086</v>
      </c>
      <c r="M23" s="11" t="s">
        <v>523</v>
      </c>
      <c r="N23" s="9" t="s">
        <v>294</v>
      </c>
      <c r="O23" s="13"/>
    </row>
    <row r="24" spans="1:15" s="8" customFormat="1" ht="15.75">
      <c r="A24" s="4">
        <v>22</v>
      </c>
      <c r="B24" s="28" t="s">
        <v>91</v>
      </c>
      <c r="C24" s="5" t="s">
        <v>67</v>
      </c>
      <c r="D24" s="29" t="s">
        <v>92</v>
      </c>
      <c r="E24" s="6" t="s">
        <v>51</v>
      </c>
      <c r="F24" s="4" t="s">
        <v>21</v>
      </c>
      <c r="G24" s="25" t="s">
        <v>93</v>
      </c>
      <c r="H24" s="25">
        <v>15</v>
      </c>
      <c r="I24" s="10"/>
      <c r="J24" s="9">
        <f t="shared" si="2"/>
        <v>15</v>
      </c>
      <c r="K24" s="10">
        <v>23</v>
      </c>
      <c r="L24" s="11">
        <f t="shared" si="1"/>
        <v>0.65217391304347827</v>
      </c>
      <c r="M24" s="11" t="s">
        <v>523</v>
      </c>
      <c r="N24" s="9" t="s">
        <v>94</v>
      </c>
      <c r="O24" s="13"/>
    </row>
    <row r="25" spans="1:15" s="8" customFormat="1" ht="15.75">
      <c r="A25" s="4">
        <v>23</v>
      </c>
      <c r="B25" s="12" t="s">
        <v>205</v>
      </c>
      <c r="C25" s="12" t="s">
        <v>105</v>
      </c>
      <c r="D25" s="12" t="s">
        <v>73</v>
      </c>
      <c r="E25" s="34" t="s">
        <v>163</v>
      </c>
      <c r="F25" s="4" t="s">
        <v>21</v>
      </c>
      <c r="G25" s="4" t="s">
        <v>81</v>
      </c>
      <c r="H25" s="4">
        <v>15</v>
      </c>
      <c r="I25" s="10">
        <v>0</v>
      </c>
      <c r="J25" s="9">
        <f t="shared" si="2"/>
        <v>15</v>
      </c>
      <c r="K25" s="10">
        <v>23</v>
      </c>
      <c r="L25" s="11">
        <f t="shared" si="1"/>
        <v>0.65217391304347827</v>
      </c>
      <c r="M25" s="11" t="s">
        <v>523</v>
      </c>
      <c r="N25" s="22" t="s">
        <v>202</v>
      </c>
      <c r="O25" s="13"/>
    </row>
    <row r="26" spans="1:15" s="8" customFormat="1" ht="15.75">
      <c r="A26" s="4">
        <v>24</v>
      </c>
      <c r="B26" s="12" t="s">
        <v>295</v>
      </c>
      <c r="C26" s="12" t="s">
        <v>84</v>
      </c>
      <c r="D26" s="12" t="s">
        <v>296</v>
      </c>
      <c r="E26" s="6" t="s">
        <v>270</v>
      </c>
      <c r="F26" s="4" t="s">
        <v>21</v>
      </c>
      <c r="G26" s="4" t="s">
        <v>292</v>
      </c>
      <c r="H26" s="9" t="s">
        <v>109</v>
      </c>
      <c r="I26" s="10"/>
      <c r="J26" s="9">
        <f t="shared" si="2"/>
        <v>15</v>
      </c>
      <c r="K26" s="10">
        <v>23</v>
      </c>
      <c r="L26" s="11">
        <f t="shared" si="1"/>
        <v>0.65217391304347827</v>
      </c>
      <c r="M26" s="11" t="s">
        <v>523</v>
      </c>
      <c r="N26" s="9" t="s">
        <v>294</v>
      </c>
      <c r="O26" s="13"/>
    </row>
    <row r="27" spans="1:15" s="3" customFormat="1" ht="15.75">
      <c r="A27" s="4">
        <v>25</v>
      </c>
      <c r="B27" s="5" t="s">
        <v>135</v>
      </c>
      <c r="C27" s="5" t="s">
        <v>136</v>
      </c>
      <c r="D27" s="29" t="s">
        <v>63</v>
      </c>
      <c r="E27" s="34" t="s">
        <v>51</v>
      </c>
      <c r="F27" s="4" t="s">
        <v>21</v>
      </c>
      <c r="G27" s="4" t="s">
        <v>129</v>
      </c>
      <c r="H27" s="9" t="s">
        <v>137</v>
      </c>
      <c r="I27" s="10"/>
      <c r="J27" s="9">
        <f>H27+I27</f>
        <v>25.5</v>
      </c>
      <c r="K27" s="10">
        <v>30</v>
      </c>
      <c r="L27" s="11">
        <f t="shared" si="1"/>
        <v>0.85</v>
      </c>
      <c r="M27" s="11" t="s">
        <v>522</v>
      </c>
      <c r="N27" s="9" t="s">
        <v>131</v>
      </c>
    </row>
    <row r="28" spans="1:15" s="3" customFormat="1" ht="25.5">
      <c r="A28" s="4">
        <v>26</v>
      </c>
      <c r="B28" s="12" t="s">
        <v>484</v>
      </c>
      <c r="C28" s="12" t="s">
        <v>303</v>
      </c>
      <c r="D28" s="12" t="s">
        <v>112</v>
      </c>
      <c r="E28" s="35" t="s">
        <v>473</v>
      </c>
      <c r="F28" s="4" t="s">
        <v>21</v>
      </c>
      <c r="G28" s="4">
        <v>4</v>
      </c>
      <c r="H28" s="9"/>
      <c r="I28" s="10">
        <v>24.5</v>
      </c>
      <c r="J28" s="9" t="s">
        <v>485</v>
      </c>
      <c r="K28" s="10">
        <v>30</v>
      </c>
      <c r="L28" s="11">
        <f t="shared" si="1"/>
        <v>0.81666666666666665</v>
      </c>
      <c r="M28" s="11" t="s">
        <v>522</v>
      </c>
      <c r="N28" s="22" t="s">
        <v>483</v>
      </c>
    </row>
    <row r="29" spans="1:15" s="3" customFormat="1" ht="15.75">
      <c r="A29" s="4">
        <v>27</v>
      </c>
      <c r="B29" s="5" t="s">
        <v>98</v>
      </c>
      <c r="C29" s="29" t="s">
        <v>17</v>
      </c>
      <c r="D29" s="5" t="s">
        <v>99</v>
      </c>
      <c r="E29" s="34" t="s">
        <v>51</v>
      </c>
      <c r="F29" s="4" t="s">
        <v>21</v>
      </c>
      <c r="G29" s="4" t="s">
        <v>100</v>
      </c>
      <c r="H29" s="9" t="s">
        <v>101</v>
      </c>
      <c r="I29" s="10"/>
      <c r="J29" s="9" t="s">
        <v>102</v>
      </c>
      <c r="K29" s="10">
        <v>30</v>
      </c>
      <c r="L29" s="11">
        <f t="shared" si="1"/>
        <v>0.76666666666666672</v>
      </c>
      <c r="M29" s="11" t="s">
        <v>522</v>
      </c>
      <c r="N29" s="9" t="s">
        <v>103</v>
      </c>
    </row>
    <row r="30" spans="1:15" s="3" customFormat="1" ht="15.75">
      <c r="A30" s="4">
        <v>28</v>
      </c>
      <c r="B30" s="28" t="s">
        <v>218</v>
      </c>
      <c r="C30" s="12" t="s">
        <v>219</v>
      </c>
      <c r="D30" s="12" t="s">
        <v>220</v>
      </c>
      <c r="E30" s="34" t="s">
        <v>163</v>
      </c>
      <c r="F30" s="4" t="s">
        <v>21</v>
      </c>
      <c r="G30" s="4" t="s">
        <v>221</v>
      </c>
      <c r="H30" s="4">
        <v>22.5</v>
      </c>
      <c r="I30" s="10">
        <v>0</v>
      </c>
      <c r="J30" s="9">
        <f>H30+I30</f>
        <v>22.5</v>
      </c>
      <c r="K30" s="10">
        <v>30</v>
      </c>
      <c r="L30" s="11">
        <f t="shared" si="1"/>
        <v>0.75</v>
      </c>
      <c r="M30" s="11" t="s">
        <v>522</v>
      </c>
      <c r="N30" s="22" t="s">
        <v>222</v>
      </c>
    </row>
    <row r="31" spans="1:15" s="3" customFormat="1" ht="15.75">
      <c r="A31" s="4">
        <v>29</v>
      </c>
      <c r="B31" s="5" t="s">
        <v>118</v>
      </c>
      <c r="C31" s="29" t="s">
        <v>119</v>
      </c>
      <c r="D31" s="5" t="s">
        <v>27</v>
      </c>
      <c r="E31" s="34" t="s">
        <v>51</v>
      </c>
      <c r="F31" s="4" t="s">
        <v>21</v>
      </c>
      <c r="G31" s="4" t="s">
        <v>100</v>
      </c>
      <c r="H31" s="9" t="s">
        <v>120</v>
      </c>
      <c r="I31" s="10"/>
      <c r="J31" s="9" t="s">
        <v>121</v>
      </c>
      <c r="K31" s="10">
        <v>30</v>
      </c>
      <c r="L31" s="11">
        <f t="shared" si="1"/>
        <v>0.71666666666666667</v>
      </c>
      <c r="M31" s="11" t="s">
        <v>522</v>
      </c>
      <c r="N31" s="9" t="s">
        <v>103</v>
      </c>
    </row>
    <row r="32" spans="1:15" s="8" customFormat="1" ht="25.5">
      <c r="A32" s="4">
        <v>30</v>
      </c>
      <c r="B32" s="12" t="s">
        <v>486</v>
      </c>
      <c r="C32" s="12" t="s">
        <v>487</v>
      </c>
      <c r="D32" s="12" t="s">
        <v>488</v>
      </c>
      <c r="E32" s="35" t="s">
        <v>473</v>
      </c>
      <c r="F32" s="4" t="s">
        <v>21</v>
      </c>
      <c r="G32" s="4">
        <v>4</v>
      </c>
      <c r="H32" s="9"/>
      <c r="I32" s="10">
        <v>21</v>
      </c>
      <c r="J32" s="9" t="s">
        <v>489</v>
      </c>
      <c r="K32" s="10">
        <v>30</v>
      </c>
      <c r="L32" s="11">
        <f t="shared" si="1"/>
        <v>0.7</v>
      </c>
      <c r="M32" s="11" t="s">
        <v>522</v>
      </c>
      <c r="N32" s="9" t="s">
        <v>483</v>
      </c>
    </row>
    <row r="33" spans="1:14" s="8" customFormat="1" ht="15.75">
      <c r="A33" s="4">
        <v>31</v>
      </c>
      <c r="B33" s="28" t="s">
        <v>244</v>
      </c>
      <c r="C33" s="12" t="s">
        <v>227</v>
      </c>
      <c r="D33" s="12" t="s">
        <v>245</v>
      </c>
      <c r="E33" s="34" t="s">
        <v>163</v>
      </c>
      <c r="F33" s="4" t="s">
        <v>21</v>
      </c>
      <c r="G33" s="4" t="s">
        <v>246</v>
      </c>
      <c r="H33" s="4">
        <v>20.5</v>
      </c>
      <c r="I33" s="10">
        <v>0</v>
      </c>
      <c r="J33" s="9">
        <f>H33+I33</f>
        <v>20.5</v>
      </c>
      <c r="K33" s="10">
        <v>30</v>
      </c>
      <c r="L33" s="11">
        <f t="shared" si="1"/>
        <v>0.68333333333333335</v>
      </c>
      <c r="M33" s="11" t="s">
        <v>523</v>
      </c>
      <c r="N33" s="22" t="s">
        <v>247</v>
      </c>
    </row>
    <row r="34" spans="1:14" s="8" customFormat="1" ht="25.5">
      <c r="A34" s="4">
        <v>32</v>
      </c>
      <c r="B34" s="5" t="s">
        <v>481</v>
      </c>
      <c r="C34" s="29" t="s">
        <v>139</v>
      </c>
      <c r="D34" s="5" t="s">
        <v>187</v>
      </c>
      <c r="E34" s="35" t="s">
        <v>473</v>
      </c>
      <c r="F34" s="4" t="s">
        <v>21</v>
      </c>
      <c r="G34" s="4">
        <v>4</v>
      </c>
      <c r="H34" s="9"/>
      <c r="I34" s="10">
        <v>20.5</v>
      </c>
      <c r="J34" s="9" t="s">
        <v>482</v>
      </c>
      <c r="K34" s="10">
        <v>30</v>
      </c>
      <c r="L34" s="11">
        <f t="shared" si="1"/>
        <v>0.68333333333333335</v>
      </c>
      <c r="M34" s="11" t="s">
        <v>523</v>
      </c>
      <c r="N34" s="9" t="s">
        <v>483</v>
      </c>
    </row>
    <row r="35" spans="1:14" s="8" customFormat="1" ht="15.75">
      <c r="A35" s="4">
        <v>33</v>
      </c>
      <c r="B35" s="28" t="s">
        <v>248</v>
      </c>
      <c r="C35" s="12" t="s">
        <v>249</v>
      </c>
      <c r="D35" s="12" t="s">
        <v>33</v>
      </c>
      <c r="E35" s="34" t="s">
        <v>163</v>
      </c>
      <c r="F35" s="4" t="s">
        <v>21</v>
      </c>
      <c r="G35" s="4" t="s">
        <v>246</v>
      </c>
      <c r="H35" s="4">
        <v>20</v>
      </c>
      <c r="I35" s="10">
        <v>0</v>
      </c>
      <c r="J35" s="9">
        <f>H35+I35</f>
        <v>20</v>
      </c>
      <c r="K35" s="10">
        <v>30</v>
      </c>
      <c r="L35" s="11">
        <f t="shared" si="1"/>
        <v>0.66666666666666663</v>
      </c>
      <c r="M35" s="11" t="s">
        <v>523</v>
      </c>
      <c r="N35" s="22" t="s">
        <v>247</v>
      </c>
    </row>
    <row r="36" spans="1:14" s="8" customFormat="1" ht="15.75">
      <c r="A36" s="4">
        <v>34</v>
      </c>
      <c r="B36" s="5" t="s">
        <v>352</v>
      </c>
      <c r="C36" s="29" t="s">
        <v>353</v>
      </c>
      <c r="D36" s="5" t="s">
        <v>41</v>
      </c>
      <c r="E36" s="34" t="s">
        <v>332</v>
      </c>
      <c r="F36" s="4" t="s">
        <v>21</v>
      </c>
      <c r="G36" s="4">
        <v>4</v>
      </c>
      <c r="H36" s="9" t="s">
        <v>101</v>
      </c>
      <c r="I36" s="10"/>
      <c r="J36" s="9">
        <f>H36+I36</f>
        <v>19.5</v>
      </c>
      <c r="K36" s="10">
        <v>30</v>
      </c>
      <c r="L36" s="11">
        <f t="shared" si="1"/>
        <v>0.65</v>
      </c>
      <c r="M36" s="11" t="s">
        <v>523</v>
      </c>
      <c r="N36" s="9" t="s">
        <v>354</v>
      </c>
    </row>
    <row r="37" spans="1:14" s="8" customFormat="1" ht="15.75">
      <c r="A37" s="4">
        <v>35</v>
      </c>
      <c r="B37" s="12" t="s">
        <v>230</v>
      </c>
      <c r="C37" s="12" t="s">
        <v>26</v>
      </c>
      <c r="D37" s="12" t="s">
        <v>231</v>
      </c>
      <c r="E37" s="34" t="s">
        <v>163</v>
      </c>
      <c r="F37" s="4" t="s">
        <v>21</v>
      </c>
      <c r="G37" s="4" t="s">
        <v>232</v>
      </c>
      <c r="H37" s="4">
        <v>19</v>
      </c>
      <c r="I37" s="10">
        <v>0</v>
      </c>
      <c r="J37" s="9">
        <f>H37+I37</f>
        <v>19</v>
      </c>
      <c r="K37" s="10">
        <v>30</v>
      </c>
      <c r="L37" s="11">
        <f t="shared" si="1"/>
        <v>0.6333333333333333</v>
      </c>
      <c r="M37" s="11" t="s">
        <v>523</v>
      </c>
      <c r="N37" s="22" t="s">
        <v>233</v>
      </c>
    </row>
    <row r="38" spans="1:14" s="8" customFormat="1" ht="15.75">
      <c r="A38" s="4">
        <v>36</v>
      </c>
      <c r="B38" s="12" t="s">
        <v>257</v>
      </c>
      <c r="C38" s="12" t="s">
        <v>258</v>
      </c>
      <c r="D38" s="12" t="s">
        <v>259</v>
      </c>
      <c r="E38" s="34" t="s">
        <v>163</v>
      </c>
      <c r="F38" s="4" t="s">
        <v>21</v>
      </c>
      <c r="G38" s="4" t="s">
        <v>260</v>
      </c>
      <c r="H38" s="4">
        <v>19</v>
      </c>
      <c r="I38" s="10">
        <v>0</v>
      </c>
      <c r="J38" s="9">
        <f>H38+I38</f>
        <v>19</v>
      </c>
      <c r="K38" s="10">
        <v>30</v>
      </c>
      <c r="L38" s="11">
        <f t="shared" si="1"/>
        <v>0.6333333333333333</v>
      </c>
      <c r="M38" s="11" t="s">
        <v>523</v>
      </c>
      <c r="N38" s="22" t="s">
        <v>261</v>
      </c>
    </row>
    <row r="39" spans="1:14" s="8" customFormat="1" ht="15.75">
      <c r="A39" s="4">
        <v>37</v>
      </c>
      <c r="B39" s="12" t="s">
        <v>455</v>
      </c>
      <c r="C39" s="12" t="s">
        <v>456</v>
      </c>
      <c r="D39" s="12" t="s">
        <v>422</v>
      </c>
      <c r="E39" s="34" t="s">
        <v>433</v>
      </c>
      <c r="F39" s="4" t="s">
        <v>21</v>
      </c>
      <c r="G39" s="4">
        <v>4</v>
      </c>
      <c r="H39" s="4">
        <v>19</v>
      </c>
      <c r="I39" s="4"/>
      <c r="J39" s="4">
        <v>19</v>
      </c>
      <c r="K39" s="4">
        <v>30</v>
      </c>
      <c r="L39" s="11">
        <f t="shared" si="1"/>
        <v>0.6333333333333333</v>
      </c>
      <c r="M39" s="11" t="s">
        <v>523</v>
      </c>
      <c r="N39" s="9" t="s">
        <v>454</v>
      </c>
    </row>
    <row r="40" spans="1:14" s="8" customFormat="1" ht="15.75">
      <c r="A40" s="4">
        <v>38</v>
      </c>
      <c r="B40" s="12" t="s">
        <v>191</v>
      </c>
      <c r="C40" s="12" t="s">
        <v>67</v>
      </c>
      <c r="D40" s="12" t="s">
        <v>192</v>
      </c>
      <c r="E40" s="34" t="s">
        <v>163</v>
      </c>
      <c r="F40" s="4" t="s">
        <v>21</v>
      </c>
      <c r="G40" s="4" t="s">
        <v>232</v>
      </c>
      <c r="H40" s="4">
        <v>18.5</v>
      </c>
      <c r="I40" s="10">
        <v>0</v>
      </c>
      <c r="J40" s="9">
        <f>H40+I40</f>
        <v>18.5</v>
      </c>
      <c r="K40" s="10">
        <v>30</v>
      </c>
      <c r="L40" s="11">
        <f t="shared" si="1"/>
        <v>0.6166666666666667</v>
      </c>
      <c r="M40" s="11" t="s">
        <v>523</v>
      </c>
      <c r="N40" s="22" t="s">
        <v>233</v>
      </c>
    </row>
    <row r="41" spans="1:14" s="8" customFormat="1" ht="15.75">
      <c r="A41" s="4">
        <v>39</v>
      </c>
      <c r="B41" s="12" t="s">
        <v>250</v>
      </c>
      <c r="C41" s="12" t="s">
        <v>251</v>
      </c>
      <c r="D41" s="12" t="s">
        <v>27</v>
      </c>
      <c r="E41" s="34" t="s">
        <v>163</v>
      </c>
      <c r="F41" s="4" t="s">
        <v>21</v>
      </c>
      <c r="G41" s="4" t="s">
        <v>246</v>
      </c>
      <c r="H41" s="4">
        <v>18.5</v>
      </c>
      <c r="I41" s="10">
        <v>0</v>
      </c>
      <c r="J41" s="9">
        <f>H41+I41</f>
        <v>18.5</v>
      </c>
      <c r="K41" s="10">
        <v>30</v>
      </c>
      <c r="L41" s="11">
        <f t="shared" si="1"/>
        <v>0.6166666666666667</v>
      </c>
      <c r="M41" s="11" t="s">
        <v>523</v>
      </c>
      <c r="N41" s="22" t="s">
        <v>247</v>
      </c>
    </row>
    <row r="42" spans="1:14" s="8" customFormat="1" ht="15.75">
      <c r="A42" s="4">
        <v>40</v>
      </c>
      <c r="B42" s="47" t="s">
        <v>310</v>
      </c>
      <c r="C42" s="5" t="s">
        <v>225</v>
      </c>
      <c r="D42" s="32" t="s">
        <v>63</v>
      </c>
      <c r="E42" s="34" t="s">
        <v>270</v>
      </c>
      <c r="F42" s="4" t="s">
        <v>21</v>
      </c>
      <c r="G42" s="4" t="s">
        <v>129</v>
      </c>
      <c r="H42" s="9" t="s">
        <v>120</v>
      </c>
      <c r="I42" s="10"/>
      <c r="J42" s="9">
        <f>H42+I42</f>
        <v>18.5</v>
      </c>
      <c r="K42" s="10">
        <v>30</v>
      </c>
      <c r="L42" s="11">
        <f t="shared" si="1"/>
        <v>0.6166666666666667</v>
      </c>
      <c r="M42" s="11" t="s">
        <v>523</v>
      </c>
      <c r="N42" s="22" t="s">
        <v>308</v>
      </c>
    </row>
    <row r="43" spans="1:14" s="8" customFormat="1" ht="15.75">
      <c r="A43" s="4">
        <v>41</v>
      </c>
      <c r="B43" s="12" t="s">
        <v>515</v>
      </c>
      <c r="C43" s="12" t="s">
        <v>197</v>
      </c>
      <c r="D43" s="12" t="s">
        <v>68</v>
      </c>
      <c r="E43" s="34" t="s">
        <v>494</v>
      </c>
      <c r="F43" s="4" t="s">
        <v>21</v>
      </c>
      <c r="G43" s="4" t="s">
        <v>100</v>
      </c>
      <c r="H43" s="9" t="s">
        <v>120</v>
      </c>
      <c r="I43" s="10"/>
      <c r="J43" s="9">
        <f>H43+I43</f>
        <v>18.5</v>
      </c>
      <c r="K43" s="10">
        <v>30</v>
      </c>
      <c r="L43" s="11">
        <f t="shared" ref="L43:L47" si="3">J43/K43</f>
        <v>0.6166666666666667</v>
      </c>
      <c r="M43" s="11" t="s">
        <v>523</v>
      </c>
      <c r="N43" s="9" t="s">
        <v>507</v>
      </c>
    </row>
    <row r="44" spans="1:14" s="8" customFormat="1" ht="15.75">
      <c r="A44" s="4">
        <v>42</v>
      </c>
      <c r="B44" s="12" t="s">
        <v>122</v>
      </c>
      <c r="C44" s="12" t="s">
        <v>123</v>
      </c>
      <c r="D44" s="12" t="s">
        <v>27</v>
      </c>
      <c r="E44" s="34" t="s">
        <v>51</v>
      </c>
      <c r="F44" s="4" t="s">
        <v>21</v>
      </c>
      <c r="G44" s="4" t="s">
        <v>100</v>
      </c>
      <c r="H44" s="9" t="s">
        <v>124</v>
      </c>
      <c r="I44" s="10"/>
      <c r="J44" s="9" t="s">
        <v>125</v>
      </c>
      <c r="K44" s="10">
        <v>30</v>
      </c>
      <c r="L44" s="11">
        <f t="shared" si="3"/>
        <v>0.6</v>
      </c>
      <c r="M44" s="11" t="s">
        <v>523</v>
      </c>
      <c r="N44" s="22" t="s">
        <v>103</v>
      </c>
    </row>
    <row r="45" spans="1:14" s="8" customFormat="1" ht="15.75">
      <c r="A45" s="4">
        <v>43</v>
      </c>
      <c r="B45" s="12" t="s">
        <v>252</v>
      </c>
      <c r="C45" s="12" t="s">
        <v>253</v>
      </c>
      <c r="D45" s="12" t="s">
        <v>63</v>
      </c>
      <c r="E45" s="34" t="s">
        <v>163</v>
      </c>
      <c r="F45" s="4" t="s">
        <v>21</v>
      </c>
      <c r="G45" s="4" t="s">
        <v>246</v>
      </c>
      <c r="H45" s="4">
        <v>18</v>
      </c>
      <c r="I45" s="10">
        <v>0</v>
      </c>
      <c r="J45" s="9">
        <f>H45+I45</f>
        <v>18</v>
      </c>
      <c r="K45" s="10">
        <v>30</v>
      </c>
      <c r="L45" s="11">
        <f t="shared" si="3"/>
        <v>0.6</v>
      </c>
      <c r="M45" s="11" t="s">
        <v>523</v>
      </c>
      <c r="N45" s="22" t="s">
        <v>247</v>
      </c>
    </row>
    <row r="46" spans="1:14" s="8" customFormat="1" ht="25.5">
      <c r="A46" s="4">
        <v>44</v>
      </c>
      <c r="B46" s="5" t="s">
        <v>471</v>
      </c>
      <c r="C46" s="29" t="s">
        <v>472</v>
      </c>
      <c r="D46" s="5" t="s">
        <v>259</v>
      </c>
      <c r="E46" s="35" t="s">
        <v>473</v>
      </c>
      <c r="F46" s="4" t="s">
        <v>21</v>
      </c>
      <c r="G46" s="4">
        <v>4</v>
      </c>
      <c r="H46" s="9"/>
      <c r="I46" s="10">
        <v>18</v>
      </c>
      <c r="J46" s="9" t="s">
        <v>125</v>
      </c>
      <c r="K46" s="10">
        <v>30</v>
      </c>
      <c r="L46" s="11">
        <f t="shared" si="3"/>
        <v>0.6</v>
      </c>
      <c r="M46" s="11" t="s">
        <v>523</v>
      </c>
      <c r="N46" s="9" t="s">
        <v>474</v>
      </c>
    </row>
    <row r="47" spans="1:14" s="8" customFormat="1" ht="15.75">
      <c r="A47" s="4">
        <v>45</v>
      </c>
      <c r="B47" s="12" t="s">
        <v>511</v>
      </c>
      <c r="C47" s="12" t="s">
        <v>447</v>
      </c>
      <c r="D47" s="12" t="s">
        <v>112</v>
      </c>
      <c r="E47" s="34" t="s">
        <v>494</v>
      </c>
      <c r="F47" s="4" t="s">
        <v>21</v>
      </c>
      <c r="G47" s="4" t="s">
        <v>129</v>
      </c>
      <c r="H47" s="9" t="s">
        <v>125</v>
      </c>
      <c r="I47" s="10"/>
      <c r="J47" s="9">
        <f t="shared" ref="J47" si="4">H47+I47</f>
        <v>18</v>
      </c>
      <c r="K47" s="10">
        <v>30</v>
      </c>
      <c r="L47" s="11">
        <f t="shared" si="3"/>
        <v>0.6</v>
      </c>
      <c r="M47" s="11" t="s">
        <v>523</v>
      </c>
      <c r="N47" s="9" t="s">
        <v>507</v>
      </c>
    </row>
  </sheetData>
  <dataValidations count="1">
    <dataValidation type="list" allowBlank="1" showInputMessage="1" showErrorMessage="1" sqref="G32:G47">
      <formula1>t_class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O88"/>
  <sheetViews>
    <sheetView tabSelected="1" topLeftCell="A64" workbookViewId="0">
      <selection activeCell="I79" sqref="I79"/>
    </sheetView>
  </sheetViews>
  <sheetFormatPr defaultRowHeight="15"/>
  <cols>
    <col min="1" max="1" width="5.42578125" customWidth="1"/>
    <col min="2" max="2" width="14.5703125" customWidth="1"/>
    <col min="3" max="3" width="15" customWidth="1"/>
    <col min="4" max="4" width="17.140625" customWidth="1"/>
    <col min="5" max="5" width="35.85546875" customWidth="1"/>
    <col min="6" max="6" width="16.7109375" customWidth="1"/>
    <col min="11" max="11" width="11" customWidth="1"/>
    <col min="12" max="12" width="12.42578125" customWidth="1"/>
    <col min="13" max="13" width="13.7109375" customWidth="1"/>
    <col min="14" max="14" width="32.140625" customWidth="1"/>
  </cols>
  <sheetData>
    <row r="2" spans="1:15" s="2" customFormat="1" ht="29.25" customHeight="1">
      <c r="A2" s="16" t="s">
        <v>0</v>
      </c>
      <c r="B2" s="16" t="s">
        <v>528</v>
      </c>
      <c r="C2" s="16" t="s">
        <v>525</v>
      </c>
      <c r="D2" s="16" t="s">
        <v>526</v>
      </c>
      <c r="E2" s="16" t="s">
        <v>527</v>
      </c>
      <c r="F2" s="16" t="s">
        <v>7</v>
      </c>
      <c r="G2" s="17" t="s">
        <v>9</v>
      </c>
      <c r="H2" s="16" t="s">
        <v>10</v>
      </c>
      <c r="I2" s="16" t="s">
        <v>11</v>
      </c>
      <c r="J2" s="16" t="s">
        <v>12</v>
      </c>
      <c r="K2" s="18" t="s">
        <v>13</v>
      </c>
      <c r="L2" s="16" t="s">
        <v>14</v>
      </c>
      <c r="M2" s="16" t="s">
        <v>521</v>
      </c>
      <c r="N2" s="19" t="s">
        <v>15</v>
      </c>
      <c r="O2" s="1"/>
    </row>
    <row r="3" spans="1:15" s="3" customFormat="1" ht="15.75">
      <c r="A3" s="4">
        <v>1</v>
      </c>
      <c r="B3" s="5" t="s">
        <v>331</v>
      </c>
      <c r="C3" s="29" t="s">
        <v>26</v>
      </c>
      <c r="D3" s="5" t="s">
        <v>63</v>
      </c>
      <c r="E3" s="6" t="s">
        <v>332</v>
      </c>
      <c r="F3" s="4" t="s">
        <v>21</v>
      </c>
      <c r="G3" s="4">
        <v>3</v>
      </c>
      <c r="H3" s="9" t="s">
        <v>333</v>
      </c>
      <c r="I3" s="10"/>
      <c r="J3" s="9">
        <f t="shared" ref="J3:J11" si="0">H3+I3</f>
        <v>22</v>
      </c>
      <c r="K3" s="10">
        <v>23</v>
      </c>
      <c r="L3" s="11">
        <f t="shared" ref="L3:L66" si="1">J3/K3</f>
        <v>0.95652173913043481</v>
      </c>
      <c r="M3" s="11" t="s">
        <v>522</v>
      </c>
      <c r="N3" s="9" t="s">
        <v>334</v>
      </c>
    </row>
    <row r="4" spans="1:15" s="3" customFormat="1" ht="15.75">
      <c r="A4" s="4">
        <v>2</v>
      </c>
      <c r="B4" s="7" t="s">
        <v>335</v>
      </c>
      <c r="C4" s="7" t="s">
        <v>43</v>
      </c>
      <c r="D4" s="7" t="s">
        <v>47</v>
      </c>
      <c r="E4" s="6" t="s">
        <v>332</v>
      </c>
      <c r="F4" s="4" t="s">
        <v>21</v>
      </c>
      <c r="G4" s="4">
        <v>3</v>
      </c>
      <c r="H4" s="9" t="s">
        <v>121</v>
      </c>
      <c r="I4" s="10"/>
      <c r="J4" s="9">
        <f t="shared" si="0"/>
        <v>21.5</v>
      </c>
      <c r="K4" s="10">
        <v>23</v>
      </c>
      <c r="L4" s="11">
        <f t="shared" si="1"/>
        <v>0.93478260869565222</v>
      </c>
      <c r="M4" s="11" t="s">
        <v>522</v>
      </c>
      <c r="N4" s="22" t="s">
        <v>334</v>
      </c>
    </row>
    <row r="5" spans="1:15" s="8" customFormat="1" ht="15.75">
      <c r="A5" s="4">
        <v>3</v>
      </c>
      <c r="B5" s="31" t="s">
        <v>336</v>
      </c>
      <c r="C5" s="12" t="s">
        <v>242</v>
      </c>
      <c r="D5" s="12" t="s">
        <v>185</v>
      </c>
      <c r="E5" s="6" t="s">
        <v>332</v>
      </c>
      <c r="F5" s="4" t="s">
        <v>21</v>
      </c>
      <c r="G5" s="4">
        <v>3</v>
      </c>
      <c r="H5" s="9" t="s">
        <v>121</v>
      </c>
      <c r="I5" s="10"/>
      <c r="J5" s="9">
        <f t="shared" si="0"/>
        <v>21.5</v>
      </c>
      <c r="K5" s="10">
        <v>23</v>
      </c>
      <c r="L5" s="11">
        <f t="shared" si="1"/>
        <v>0.93478260869565222</v>
      </c>
      <c r="M5" s="11" t="s">
        <v>522</v>
      </c>
      <c r="N5" s="22" t="s">
        <v>334</v>
      </c>
    </row>
    <row r="6" spans="1:15" s="8" customFormat="1" ht="15.75">
      <c r="A6" s="4">
        <v>4</v>
      </c>
      <c r="B6" s="12" t="s">
        <v>200</v>
      </c>
      <c r="C6" s="12" t="s">
        <v>105</v>
      </c>
      <c r="D6" s="12" t="s">
        <v>201</v>
      </c>
      <c r="E6" s="34" t="s">
        <v>163</v>
      </c>
      <c r="F6" s="4" t="s">
        <v>21</v>
      </c>
      <c r="G6" s="4" t="s">
        <v>81</v>
      </c>
      <c r="H6" s="4">
        <v>20</v>
      </c>
      <c r="I6" s="10">
        <v>0</v>
      </c>
      <c r="J6" s="9">
        <f t="shared" si="0"/>
        <v>20</v>
      </c>
      <c r="K6" s="10">
        <v>23</v>
      </c>
      <c r="L6" s="11">
        <f t="shared" si="1"/>
        <v>0.86956521739130432</v>
      </c>
      <c r="M6" s="11" t="s">
        <v>522</v>
      </c>
      <c r="N6" s="22" t="s">
        <v>202</v>
      </c>
    </row>
    <row r="7" spans="1:15" s="8" customFormat="1" ht="15.75">
      <c r="A7" s="4">
        <v>5</v>
      </c>
      <c r="B7" s="12" t="s">
        <v>337</v>
      </c>
      <c r="C7" s="12" t="s">
        <v>84</v>
      </c>
      <c r="D7" s="12" t="s">
        <v>183</v>
      </c>
      <c r="E7" s="6" t="s">
        <v>332</v>
      </c>
      <c r="F7" s="4" t="s">
        <v>21</v>
      </c>
      <c r="G7" s="4">
        <v>3</v>
      </c>
      <c r="H7" s="9" t="s">
        <v>338</v>
      </c>
      <c r="I7" s="10"/>
      <c r="J7" s="9">
        <f t="shared" si="0"/>
        <v>20</v>
      </c>
      <c r="K7" s="10">
        <v>23</v>
      </c>
      <c r="L7" s="11">
        <f t="shared" si="1"/>
        <v>0.86956521739130432</v>
      </c>
      <c r="M7" s="11" t="s">
        <v>522</v>
      </c>
      <c r="N7" s="9" t="s">
        <v>334</v>
      </c>
    </row>
    <row r="8" spans="1:15" s="8" customFormat="1" ht="15.75">
      <c r="A8" s="4">
        <v>6</v>
      </c>
      <c r="B8" s="12" t="s">
        <v>186</v>
      </c>
      <c r="C8" s="12" t="s">
        <v>154</v>
      </c>
      <c r="D8" s="12" t="s">
        <v>187</v>
      </c>
      <c r="E8" s="34" t="s">
        <v>163</v>
      </c>
      <c r="F8" s="4" t="s">
        <v>21</v>
      </c>
      <c r="G8" s="4" t="s">
        <v>93</v>
      </c>
      <c r="H8" s="4">
        <v>19.5</v>
      </c>
      <c r="I8" s="10">
        <v>0</v>
      </c>
      <c r="J8" s="9">
        <f t="shared" si="0"/>
        <v>19.5</v>
      </c>
      <c r="K8" s="10">
        <v>23</v>
      </c>
      <c r="L8" s="11">
        <f t="shared" si="1"/>
        <v>0.84782608695652173</v>
      </c>
      <c r="M8" s="11" t="s">
        <v>522</v>
      </c>
      <c r="N8" s="22" t="s">
        <v>188</v>
      </c>
    </row>
    <row r="9" spans="1:15" s="8" customFormat="1" ht="15.75">
      <c r="A9" s="4">
        <v>7</v>
      </c>
      <c r="B9" s="28" t="s">
        <v>71</v>
      </c>
      <c r="C9" s="12" t="s">
        <v>72</v>
      </c>
      <c r="D9" s="12" t="s">
        <v>73</v>
      </c>
      <c r="E9" s="6" t="s">
        <v>51</v>
      </c>
      <c r="F9" s="4" t="s">
        <v>21</v>
      </c>
      <c r="G9" s="25" t="s">
        <v>64</v>
      </c>
      <c r="H9" s="25">
        <v>18.5</v>
      </c>
      <c r="I9" s="10"/>
      <c r="J9" s="9">
        <f t="shared" si="0"/>
        <v>18.5</v>
      </c>
      <c r="K9" s="10">
        <v>23</v>
      </c>
      <c r="L9" s="11">
        <f t="shared" si="1"/>
        <v>0.80434782608695654</v>
      </c>
      <c r="M9" s="11" t="s">
        <v>522</v>
      </c>
      <c r="N9" s="22" t="s">
        <v>65</v>
      </c>
    </row>
    <row r="10" spans="1:15" s="8" customFormat="1" ht="15.75">
      <c r="A10" s="4">
        <v>8</v>
      </c>
      <c r="B10" s="12" t="s">
        <v>189</v>
      </c>
      <c r="C10" s="12" t="s">
        <v>40</v>
      </c>
      <c r="D10" s="12" t="s">
        <v>190</v>
      </c>
      <c r="E10" s="34" t="s">
        <v>163</v>
      </c>
      <c r="F10" s="4" t="s">
        <v>21</v>
      </c>
      <c r="G10" s="4" t="s">
        <v>93</v>
      </c>
      <c r="H10" s="4">
        <v>18.5</v>
      </c>
      <c r="I10" s="10">
        <v>0</v>
      </c>
      <c r="J10" s="9">
        <f t="shared" si="0"/>
        <v>18.5</v>
      </c>
      <c r="K10" s="10">
        <v>23</v>
      </c>
      <c r="L10" s="11">
        <f t="shared" si="1"/>
        <v>0.80434782608695654</v>
      </c>
      <c r="M10" s="11" t="s">
        <v>522</v>
      </c>
      <c r="N10" s="22" t="s">
        <v>188</v>
      </c>
    </row>
    <row r="11" spans="1:15" s="8" customFormat="1" ht="15.75">
      <c r="A11" s="4">
        <v>9</v>
      </c>
      <c r="B11" s="5" t="s">
        <v>297</v>
      </c>
      <c r="C11" s="5" t="s">
        <v>290</v>
      </c>
      <c r="D11" s="30" t="s">
        <v>298</v>
      </c>
      <c r="E11" s="6" t="s">
        <v>270</v>
      </c>
      <c r="F11" s="4" t="s">
        <v>21</v>
      </c>
      <c r="G11" s="4" t="s">
        <v>292</v>
      </c>
      <c r="H11" s="9" t="s">
        <v>120</v>
      </c>
      <c r="I11" s="10"/>
      <c r="J11" s="9">
        <f t="shared" si="0"/>
        <v>18.5</v>
      </c>
      <c r="K11" s="10">
        <v>23</v>
      </c>
      <c r="L11" s="11">
        <f t="shared" si="1"/>
        <v>0.80434782608695654</v>
      </c>
      <c r="M11" s="11" t="s">
        <v>522</v>
      </c>
      <c r="N11" s="9" t="s">
        <v>294</v>
      </c>
    </row>
    <row r="12" spans="1:15" s="8" customFormat="1" ht="25.5">
      <c r="A12" s="4">
        <v>10</v>
      </c>
      <c r="B12" s="5" t="s">
        <v>404</v>
      </c>
      <c r="C12" s="5" t="s">
        <v>405</v>
      </c>
      <c r="D12" s="5" t="s">
        <v>161</v>
      </c>
      <c r="E12" s="35" t="s">
        <v>366</v>
      </c>
      <c r="F12" s="4" t="s">
        <v>21</v>
      </c>
      <c r="G12" s="14">
        <v>3</v>
      </c>
      <c r="H12" s="9"/>
      <c r="I12" s="10"/>
      <c r="J12" s="9" t="s">
        <v>120</v>
      </c>
      <c r="K12" s="10">
        <v>23</v>
      </c>
      <c r="L12" s="11">
        <f t="shared" si="1"/>
        <v>0.80434782608695654</v>
      </c>
      <c r="M12" s="11" t="s">
        <v>522</v>
      </c>
      <c r="N12" s="9" t="s">
        <v>395</v>
      </c>
    </row>
    <row r="13" spans="1:15" s="8" customFormat="1" ht="15.75">
      <c r="A13" s="4">
        <v>11</v>
      </c>
      <c r="B13" s="12" t="s">
        <v>339</v>
      </c>
      <c r="C13" s="12" t="s">
        <v>72</v>
      </c>
      <c r="D13" s="12" t="s">
        <v>63</v>
      </c>
      <c r="E13" s="6" t="s">
        <v>332</v>
      </c>
      <c r="F13" s="4" t="s">
        <v>21</v>
      </c>
      <c r="G13" s="4">
        <v>3</v>
      </c>
      <c r="H13" s="9" t="s">
        <v>125</v>
      </c>
      <c r="I13" s="10"/>
      <c r="J13" s="9">
        <f>H13+I13</f>
        <v>18</v>
      </c>
      <c r="K13" s="10">
        <v>23</v>
      </c>
      <c r="L13" s="11">
        <f t="shared" si="1"/>
        <v>0.78260869565217395</v>
      </c>
      <c r="M13" s="11" t="s">
        <v>522</v>
      </c>
      <c r="N13" s="9" t="s">
        <v>340</v>
      </c>
    </row>
    <row r="14" spans="1:15" s="8" customFormat="1" ht="15.75">
      <c r="A14" s="4">
        <v>12</v>
      </c>
      <c r="B14" s="12" t="s">
        <v>448</v>
      </c>
      <c r="C14" s="12" t="s">
        <v>182</v>
      </c>
      <c r="D14" s="12" t="s">
        <v>112</v>
      </c>
      <c r="E14" s="6" t="s">
        <v>433</v>
      </c>
      <c r="F14" s="4" t="s">
        <v>21</v>
      </c>
      <c r="G14" s="4">
        <v>3</v>
      </c>
      <c r="H14" s="9" t="s">
        <v>125</v>
      </c>
      <c r="I14" s="10"/>
      <c r="J14" s="9">
        <f>H14+I14</f>
        <v>18</v>
      </c>
      <c r="K14" s="10">
        <v>23</v>
      </c>
      <c r="L14" s="11">
        <f t="shared" si="1"/>
        <v>0.78260869565217395</v>
      </c>
      <c r="M14" s="11" t="s">
        <v>522</v>
      </c>
      <c r="N14" s="9" t="s">
        <v>451</v>
      </c>
    </row>
    <row r="15" spans="1:15" s="8" customFormat="1" ht="15.75">
      <c r="A15" s="4">
        <v>13</v>
      </c>
      <c r="B15" s="12" t="s">
        <v>191</v>
      </c>
      <c r="C15" s="12" t="s">
        <v>32</v>
      </c>
      <c r="D15" s="12" t="s">
        <v>192</v>
      </c>
      <c r="E15" s="34" t="s">
        <v>163</v>
      </c>
      <c r="F15" s="4" t="s">
        <v>21</v>
      </c>
      <c r="G15" s="4" t="s">
        <v>93</v>
      </c>
      <c r="H15" s="4">
        <v>17.5</v>
      </c>
      <c r="I15" s="10">
        <v>0</v>
      </c>
      <c r="J15" s="9">
        <f>H15+I15</f>
        <v>17.5</v>
      </c>
      <c r="K15" s="10">
        <v>23</v>
      </c>
      <c r="L15" s="11">
        <f t="shared" si="1"/>
        <v>0.76086956521739135</v>
      </c>
      <c r="M15" s="11" t="s">
        <v>522</v>
      </c>
      <c r="N15" s="22" t="s">
        <v>188</v>
      </c>
    </row>
    <row r="16" spans="1:15" s="8" customFormat="1" ht="25.5">
      <c r="A16" s="4">
        <v>14</v>
      </c>
      <c r="B16" s="5" t="s">
        <v>390</v>
      </c>
      <c r="C16" s="5" t="s">
        <v>391</v>
      </c>
      <c r="D16" s="29" t="s">
        <v>214</v>
      </c>
      <c r="E16" s="35" t="s">
        <v>366</v>
      </c>
      <c r="F16" s="4" t="s">
        <v>21</v>
      </c>
      <c r="G16" s="14">
        <v>3</v>
      </c>
      <c r="H16" s="9"/>
      <c r="I16" s="10"/>
      <c r="J16" s="9" t="s">
        <v>392</v>
      </c>
      <c r="K16" s="10">
        <v>23</v>
      </c>
      <c r="L16" s="11">
        <f t="shared" si="1"/>
        <v>0.73913043478260865</v>
      </c>
      <c r="M16" s="11" t="s">
        <v>522</v>
      </c>
      <c r="N16" s="9" t="s">
        <v>380</v>
      </c>
    </row>
    <row r="17" spans="1:15" s="8" customFormat="1" ht="15.75">
      <c r="A17" s="4">
        <v>15</v>
      </c>
      <c r="B17" s="5" t="s">
        <v>341</v>
      </c>
      <c r="C17" s="29" t="s">
        <v>133</v>
      </c>
      <c r="D17" s="5" t="s">
        <v>149</v>
      </c>
      <c r="E17" s="6" t="s">
        <v>332</v>
      </c>
      <c r="F17" s="4" t="s">
        <v>21</v>
      </c>
      <c r="G17" s="4">
        <v>3</v>
      </c>
      <c r="H17" s="9" t="s">
        <v>342</v>
      </c>
      <c r="I17" s="10"/>
      <c r="J17" s="9">
        <f t="shared" ref="J17:J37" si="2">H17+I17</f>
        <v>16.5</v>
      </c>
      <c r="K17" s="10">
        <v>23</v>
      </c>
      <c r="L17" s="11">
        <f t="shared" si="1"/>
        <v>0.71739130434782605</v>
      </c>
      <c r="M17" s="11" t="s">
        <v>522</v>
      </c>
      <c r="N17" s="9" t="s">
        <v>340</v>
      </c>
    </row>
    <row r="18" spans="1:15" s="8" customFormat="1" ht="15.75">
      <c r="A18" s="4">
        <v>16</v>
      </c>
      <c r="B18" s="12" t="s">
        <v>343</v>
      </c>
      <c r="C18" s="12" t="s">
        <v>46</v>
      </c>
      <c r="D18" s="12" t="s">
        <v>85</v>
      </c>
      <c r="E18" s="6" t="s">
        <v>332</v>
      </c>
      <c r="F18" s="4" t="s">
        <v>21</v>
      </c>
      <c r="G18" s="4">
        <v>3</v>
      </c>
      <c r="H18" s="9" t="s">
        <v>342</v>
      </c>
      <c r="I18" s="10"/>
      <c r="J18" s="9">
        <f t="shared" si="2"/>
        <v>16.5</v>
      </c>
      <c r="K18" s="10">
        <v>23</v>
      </c>
      <c r="L18" s="11">
        <f t="shared" si="1"/>
        <v>0.71739130434782605</v>
      </c>
      <c r="M18" s="11" t="s">
        <v>522</v>
      </c>
      <c r="N18" s="22" t="s">
        <v>334</v>
      </c>
    </row>
    <row r="19" spans="1:15" s="8" customFormat="1" ht="15.75">
      <c r="A19" s="4">
        <v>17</v>
      </c>
      <c r="B19" s="12" t="s">
        <v>344</v>
      </c>
      <c r="C19" s="12" t="s">
        <v>345</v>
      </c>
      <c r="D19" s="12" t="s">
        <v>63</v>
      </c>
      <c r="E19" s="6" t="s">
        <v>332</v>
      </c>
      <c r="F19" s="4" t="s">
        <v>21</v>
      </c>
      <c r="G19" s="4">
        <v>3</v>
      </c>
      <c r="H19" s="9" t="s">
        <v>124</v>
      </c>
      <c r="I19" s="10"/>
      <c r="J19" s="9">
        <f t="shared" si="2"/>
        <v>16</v>
      </c>
      <c r="K19" s="10">
        <v>23</v>
      </c>
      <c r="L19" s="11">
        <f t="shared" si="1"/>
        <v>0.69565217391304346</v>
      </c>
      <c r="M19" s="11" t="s">
        <v>522</v>
      </c>
      <c r="N19" s="9" t="s">
        <v>340</v>
      </c>
    </row>
    <row r="20" spans="1:15" s="8" customFormat="1" ht="15.75">
      <c r="A20" s="4">
        <v>18</v>
      </c>
      <c r="B20" s="28" t="s">
        <v>76</v>
      </c>
      <c r="C20" s="12" t="s">
        <v>77</v>
      </c>
      <c r="D20" s="12" t="s">
        <v>78</v>
      </c>
      <c r="E20" s="6" t="s">
        <v>51</v>
      </c>
      <c r="F20" s="4" t="s">
        <v>21</v>
      </c>
      <c r="G20" s="25" t="s">
        <v>64</v>
      </c>
      <c r="H20" s="25">
        <v>15.5</v>
      </c>
      <c r="I20" s="10"/>
      <c r="J20" s="9">
        <f t="shared" si="2"/>
        <v>15.5</v>
      </c>
      <c r="K20" s="10">
        <v>23</v>
      </c>
      <c r="L20" s="11">
        <f t="shared" si="1"/>
        <v>0.67391304347826086</v>
      </c>
      <c r="M20" s="11" t="s">
        <v>523</v>
      </c>
      <c r="N20" s="22" t="s">
        <v>65</v>
      </c>
      <c r="O20" s="13"/>
    </row>
    <row r="21" spans="1:15" s="8" customFormat="1" ht="15.75">
      <c r="A21" s="4">
        <v>19</v>
      </c>
      <c r="B21" s="12" t="s">
        <v>193</v>
      </c>
      <c r="C21" s="12" t="s">
        <v>194</v>
      </c>
      <c r="D21" s="12" t="s">
        <v>195</v>
      </c>
      <c r="E21" s="34" t="s">
        <v>163</v>
      </c>
      <c r="F21" s="4" t="s">
        <v>21</v>
      </c>
      <c r="G21" s="4" t="s">
        <v>93</v>
      </c>
      <c r="H21" s="4">
        <v>15.5</v>
      </c>
      <c r="I21" s="10">
        <v>0</v>
      </c>
      <c r="J21" s="9">
        <f t="shared" si="2"/>
        <v>15.5</v>
      </c>
      <c r="K21" s="10">
        <v>23</v>
      </c>
      <c r="L21" s="11">
        <f t="shared" si="1"/>
        <v>0.67391304347826086</v>
      </c>
      <c r="M21" s="11" t="s">
        <v>523</v>
      </c>
      <c r="N21" s="22" t="s">
        <v>188</v>
      </c>
      <c r="O21" s="13"/>
    </row>
    <row r="22" spans="1:15" s="8" customFormat="1" ht="15.75">
      <c r="A22" s="4">
        <v>20</v>
      </c>
      <c r="B22" s="12" t="s">
        <v>203</v>
      </c>
      <c r="C22" s="12" t="s">
        <v>204</v>
      </c>
      <c r="D22" s="12" t="s">
        <v>33</v>
      </c>
      <c r="E22" s="34" t="s">
        <v>163</v>
      </c>
      <c r="F22" s="4" t="s">
        <v>21</v>
      </c>
      <c r="G22" s="4" t="s">
        <v>81</v>
      </c>
      <c r="H22" s="4">
        <v>15.5</v>
      </c>
      <c r="I22" s="10">
        <v>0</v>
      </c>
      <c r="J22" s="9">
        <f t="shared" si="2"/>
        <v>15.5</v>
      </c>
      <c r="K22" s="10">
        <v>23</v>
      </c>
      <c r="L22" s="11">
        <f t="shared" si="1"/>
        <v>0.67391304347826086</v>
      </c>
      <c r="M22" s="11" t="s">
        <v>523</v>
      </c>
      <c r="N22" s="22" t="s">
        <v>202</v>
      </c>
      <c r="O22" s="13"/>
    </row>
    <row r="23" spans="1:15" s="8" customFormat="1" ht="15.75">
      <c r="A23" s="4">
        <v>21</v>
      </c>
      <c r="B23" s="5" t="s">
        <v>300</v>
      </c>
      <c r="C23" s="5" t="s">
        <v>227</v>
      </c>
      <c r="D23" s="30" t="s">
        <v>301</v>
      </c>
      <c r="E23" s="6" t="s">
        <v>270</v>
      </c>
      <c r="F23" s="4" t="s">
        <v>21</v>
      </c>
      <c r="G23" s="4" t="s">
        <v>292</v>
      </c>
      <c r="H23" s="9" t="s">
        <v>113</v>
      </c>
      <c r="I23" s="10"/>
      <c r="J23" s="9">
        <f t="shared" si="2"/>
        <v>15.5</v>
      </c>
      <c r="K23" s="10">
        <v>23</v>
      </c>
      <c r="L23" s="11">
        <f t="shared" si="1"/>
        <v>0.67391304347826086</v>
      </c>
      <c r="M23" s="11" t="s">
        <v>523</v>
      </c>
      <c r="N23" s="9" t="s">
        <v>294</v>
      </c>
      <c r="O23" s="13"/>
    </row>
    <row r="24" spans="1:15" s="8" customFormat="1" ht="15.75">
      <c r="A24" s="4">
        <v>22</v>
      </c>
      <c r="B24" s="28" t="s">
        <v>91</v>
      </c>
      <c r="C24" s="5" t="s">
        <v>67</v>
      </c>
      <c r="D24" s="29" t="s">
        <v>92</v>
      </c>
      <c r="E24" s="6" t="s">
        <v>51</v>
      </c>
      <c r="F24" s="4" t="s">
        <v>21</v>
      </c>
      <c r="G24" s="25" t="s">
        <v>93</v>
      </c>
      <c r="H24" s="25">
        <v>15</v>
      </c>
      <c r="I24" s="10"/>
      <c r="J24" s="9">
        <f t="shared" si="2"/>
        <v>15</v>
      </c>
      <c r="K24" s="10">
        <v>23</v>
      </c>
      <c r="L24" s="11">
        <f t="shared" si="1"/>
        <v>0.65217391304347827</v>
      </c>
      <c r="M24" s="11" t="s">
        <v>523</v>
      </c>
      <c r="N24" s="9" t="s">
        <v>94</v>
      </c>
      <c r="O24" s="13"/>
    </row>
    <row r="25" spans="1:15" s="8" customFormat="1" ht="15.75">
      <c r="A25" s="4">
        <v>23</v>
      </c>
      <c r="B25" s="12" t="s">
        <v>205</v>
      </c>
      <c r="C25" s="12" t="s">
        <v>105</v>
      </c>
      <c r="D25" s="12" t="s">
        <v>73</v>
      </c>
      <c r="E25" s="34" t="s">
        <v>163</v>
      </c>
      <c r="F25" s="4" t="s">
        <v>21</v>
      </c>
      <c r="G25" s="4" t="s">
        <v>81</v>
      </c>
      <c r="H25" s="4">
        <v>15</v>
      </c>
      <c r="I25" s="10">
        <v>0</v>
      </c>
      <c r="J25" s="9">
        <f t="shared" si="2"/>
        <v>15</v>
      </c>
      <c r="K25" s="10">
        <v>23</v>
      </c>
      <c r="L25" s="11">
        <f t="shared" si="1"/>
        <v>0.65217391304347827</v>
      </c>
      <c r="M25" s="11" t="s">
        <v>523</v>
      </c>
      <c r="N25" s="22" t="s">
        <v>202</v>
      </c>
      <c r="O25" s="13"/>
    </row>
    <row r="26" spans="1:15" s="8" customFormat="1" ht="15.75">
      <c r="A26" s="4">
        <v>24</v>
      </c>
      <c r="B26" s="12" t="s">
        <v>295</v>
      </c>
      <c r="C26" s="12" t="s">
        <v>84</v>
      </c>
      <c r="D26" s="12" t="s">
        <v>296</v>
      </c>
      <c r="E26" s="6" t="s">
        <v>270</v>
      </c>
      <c r="F26" s="4" t="s">
        <v>21</v>
      </c>
      <c r="G26" s="4" t="s">
        <v>292</v>
      </c>
      <c r="H26" s="9" t="s">
        <v>109</v>
      </c>
      <c r="I26" s="10"/>
      <c r="J26" s="9">
        <f t="shared" si="2"/>
        <v>15</v>
      </c>
      <c r="K26" s="10">
        <v>23</v>
      </c>
      <c r="L26" s="11">
        <f t="shared" si="1"/>
        <v>0.65217391304347827</v>
      </c>
      <c r="M26" s="11" t="s">
        <v>523</v>
      </c>
      <c r="N26" s="9" t="s">
        <v>294</v>
      </c>
      <c r="O26" s="13"/>
    </row>
    <row r="27" spans="1:15" s="8" customFormat="1" ht="15.75">
      <c r="A27" s="4">
        <v>25</v>
      </c>
      <c r="B27" s="28" t="s">
        <v>95</v>
      </c>
      <c r="C27" s="5" t="s">
        <v>96</v>
      </c>
      <c r="D27" s="5" t="s">
        <v>97</v>
      </c>
      <c r="E27" s="6" t="s">
        <v>51</v>
      </c>
      <c r="F27" s="4" t="s">
        <v>21</v>
      </c>
      <c r="G27" s="25" t="s">
        <v>93</v>
      </c>
      <c r="H27" s="25">
        <v>14.5</v>
      </c>
      <c r="I27" s="10"/>
      <c r="J27" s="9">
        <f t="shared" si="2"/>
        <v>14.5</v>
      </c>
      <c r="K27" s="10">
        <v>23</v>
      </c>
      <c r="L27" s="11">
        <f t="shared" si="1"/>
        <v>0.63043478260869568</v>
      </c>
      <c r="M27" s="11" t="s">
        <v>523</v>
      </c>
      <c r="N27" s="9" t="s">
        <v>94</v>
      </c>
      <c r="O27" s="13"/>
    </row>
    <row r="28" spans="1:15" s="8" customFormat="1" ht="15.75">
      <c r="A28" s="4">
        <v>26</v>
      </c>
      <c r="B28" s="12" t="s">
        <v>162</v>
      </c>
      <c r="C28" s="12" t="s">
        <v>43</v>
      </c>
      <c r="D28" s="12" t="s">
        <v>156</v>
      </c>
      <c r="E28" s="34" t="s">
        <v>163</v>
      </c>
      <c r="F28" s="4" t="s">
        <v>21</v>
      </c>
      <c r="G28" s="4" t="s">
        <v>64</v>
      </c>
      <c r="H28" s="4">
        <v>14.5</v>
      </c>
      <c r="I28" s="10">
        <v>0</v>
      </c>
      <c r="J28" s="9">
        <f t="shared" si="2"/>
        <v>14.5</v>
      </c>
      <c r="K28" s="10">
        <v>23</v>
      </c>
      <c r="L28" s="11">
        <f t="shared" si="1"/>
        <v>0.63043478260869568</v>
      </c>
      <c r="M28" s="11" t="s">
        <v>523</v>
      </c>
      <c r="N28" s="22" t="s">
        <v>165</v>
      </c>
      <c r="O28" s="13"/>
    </row>
    <row r="29" spans="1:15" s="8" customFormat="1" ht="15.75">
      <c r="A29" s="4">
        <v>27</v>
      </c>
      <c r="B29" s="31" t="s">
        <v>497</v>
      </c>
      <c r="C29" s="12" t="s">
        <v>498</v>
      </c>
      <c r="D29" s="12" t="s">
        <v>499</v>
      </c>
      <c r="E29" s="6" t="s">
        <v>494</v>
      </c>
      <c r="F29" s="4" t="s">
        <v>21</v>
      </c>
      <c r="G29" s="4" t="s">
        <v>53</v>
      </c>
      <c r="H29" s="9" t="s">
        <v>117</v>
      </c>
      <c r="I29" s="10"/>
      <c r="J29" s="9">
        <f t="shared" si="2"/>
        <v>14.5</v>
      </c>
      <c r="K29" s="10">
        <v>23</v>
      </c>
      <c r="L29" s="11">
        <f t="shared" si="1"/>
        <v>0.63043478260869568</v>
      </c>
      <c r="M29" s="11" t="s">
        <v>523</v>
      </c>
      <c r="N29" s="22" t="s">
        <v>495</v>
      </c>
      <c r="O29" s="13"/>
    </row>
    <row r="30" spans="1:15" s="8" customFormat="1" ht="15.75">
      <c r="A30" s="4">
        <v>28</v>
      </c>
      <c r="B30" s="5" t="s">
        <v>502</v>
      </c>
      <c r="C30" s="29" t="s">
        <v>503</v>
      </c>
      <c r="D30" s="5" t="s">
        <v>187</v>
      </c>
      <c r="E30" s="6" t="s">
        <v>494</v>
      </c>
      <c r="F30" s="4" t="s">
        <v>21</v>
      </c>
      <c r="G30" s="4" t="s">
        <v>64</v>
      </c>
      <c r="H30" s="9" t="s">
        <v>117</v>
      </c>
      <c r="I30" s="10"/>
      <c r="J30" s="9">
        <f t="shared" si="2"/>
        <v>14.5</v>
      </c>
      <c r="K30" s="10">
        <v>23</v>
      </c>
      <c r="L30" s="11">
        <f t="shared" si="1"/>
        <v>0.63043478260869568</v>
      </c>
      <c r="M30" s="11" t="s">
        <v>523</v>
      </c>
      <c r="N30" s="9" t="s">
        <v>495</v>
      </c>
      <c r="O30" s="13"/>
    </row>
    <row r="31" spans="1:15" s="8" customFormat="1" ht="15.75">
      <c r="A31" s="4">
        <v>29</v>
      </c>
      <c r="B31" s="12" t="s">
        <v>196</v>
      </c>
      <c r="C31" s="12" t="s">
        <v>197</v>
      </c>
      <c r="D31" s="12" t="s">
        <v>73</v>
      </c>
      <c r="E31" s="34" t="s">
        <v>163</v>
      </c>
      <c r="F31" s="4" t="s">
        <v>21</v>
      </c>
      <c r="G31" s="4" t="s">
        <v>93</v>
      </c>
      <c r="H31" s="4">
        <v>14</v>
      </c>
      <c r="I31" s="10">
        <v>0</v>
      </c>
      <c r="J31" s="9">
        <f t="shared" si="2"/>
        <v>14</v>
      </c>
      <c r="K31" s="10">
        <v>23</v>
      </c>
      <c r="L31" s="11">
        <f t="shared" si="1"/>
        <v>0.60869565217391308</v>
      </c>
      <c r="M31" s="11" t="s">
        <v>523</v>
      </c>
      <c r="N31" s="22" t="s">
        <v>188</v>
      </c>
      <c r="O31" s="13"/>
    </row>
    <row r="32" spans="1:15" s="8" customFormat="1" ht="15.75">
      <c r="A32" s="4">
        <v>30</v>
      </c>
      <c r="B32" s="7" t="s">
        <v>496</v>
      </c>
      <c r="C32" s="7" t="s">
        <v>363</v>
      </c>
      <c r="D32" s="7" t="s">
        <v>33</v>
      </c>
      <c r="E32" s="6" t="s">
        <v>494</v>
      </c>
      <c r="F32" s="4" t="s">
        <v>21</v>
      </c>
      <c r="G32" s="4" t="s">
        <v>53</v>
      </c>
      <c r="H32" s="9" t="s">
        <v>426</v>
      </c>
      <c r="I32" s="10"/>
      <c r="J32" s="9">
        <f t="shared" si="2"/>
        <v>14</v>
      </c>
      <c r="K32" s="10">
        <v>23</v>
      </c>
      <c r="L32" s="11">
        <f t="shared" si="1"/>
        <v>0.60869565217391308</v>
      </c>
      <c r="M32" s="11" t="s">
        <v>523</v>
      </c>
      <c r="N32" s="22" t="s">
        <v>495</v>
      </c>
      <c r="O32" s="13"/>
    </row>
    <row r="33" spans="1:15" s="8" customFormat="1" ht="15.75">
      <c r="A33" s="4">
        <v>31</v>
      </c>
      <c r="B33" s="12" t="s">
        <v>166</v>
      </c>
      <c r="C33" s="12" t="s">
        <v>167</v>
      </c>
      <c r="D33" s="12" t="s">
        <v>168</v>
      </c>
      <c r="E33" s="34" t="s">
        <v>163</v>
      </c>
      <c r="F33" s="4" t="s">
        <v>21</v>
      </c>
      <c r="G33" s="4" t="s">
        <v>64</v>
      </c>
      <c r="H33" s="4">
        <v>13</v>
      </c>
      <c r="I33" s="10">
        <v>0</v>
      </c>
      <c r="J33" s="9">
        <f t="shared" si="2"/>
        <v>13</v>
      </c>
      <c r="K33" s="10">
        <v>23</v>
      </c>
      <c r="L33" s="11">
        <f t="shared" si="1"/>
        <v>0.56521739130434778</v>
      </c>
      <c r="M33" s="11" t="s">
        <v>523</v>
      </c>
      <c r="N33" s="22" t="s">
        <v>165</v>
      </c>
      <c r="O33" s="13"/>
    </row>
    <row r="34" spans="1:15" s="8" customFormat="1" ht="15.75">
      <c r="A34" s="4">
        <v>32</v>
      </c>
      <c r="B34" s="12" t="s">
        <v>169</v>
      </c>
      <c r="C34" s="12" t="s">
        <v>170</v>
      </c>
      <c r="D34" s="12" t="s">
        <v>149</v>
      </c>
      <c r="E34" s="34" t="s">
        <v>163</v>
      </c>
      <c r="F34" s="4" t="s">
        <v>21</v>
      </c>
      <c r="G34" s="4" t="s">
        <v>64</v>
      </c>
      <c r="H34" s="4">
        <v>13</v>
      </c>
      <c r="I34" s="10">
        <v>0</v>
      </c>
      <c r="J34" s="9">
        <f t="shared" si="2"/>
        <v>13</v>
      </c>
      <c r="K34" s="10">
        <v>23</v>
      </c>
      <c r="L34" s="11">
        <f t="shared" si="1"/>
        <v>0.56521739130434778</v>
      </c>
      <c r="M34" s="11" t="s">
        <v>523</v>
      </c>
      <c r="N34" s="22" t="s">
        <v>165</v>
      </c>
      <c r="O34" s="13"/>
    </row>
    <row r="35" spans="1:15" s="8" customFormat="1" ht="15.75">
      <c r="A35" s="4">
        <v>33</v>
      </c>
      <c r="B35" s="12" t="s">
        <v>174</v>
      </c>
      <c r="C35" s="12" t="s">
        <v>175</v>
      </c>
      <c r="D35" s="12" t="s">
        <v>176</v>
      </c>
      <c r="E35" s="34" t="s">
        <v>163</v>
      </c>
      <c r="F35" s="4" t="s">
        <v>21</v>
      </c>
      <c r="G35" s="4" t="s">
        <v>53</v>
      </c>
      <c r="H35" s="4">
        <v>13</v>
      </c>
      <c r="I35" s="10">
        <v>0</v>
      </c>
      <c r="J35" s="9">
        <f t="shared" si="2"/>
        <v>13</v>
      </c>
      <c r="K35" s="10">
        <v>23</v>
      </c>
      <c r="L35" s="11">
        <f t="shared" si="1"/>
        <v>0.56521739130434778</v>
      </c>
      <c r="M35" s="11" t="s">
        <v>523</v>
      </c>
      <c r="N35" s="22" t="s">
        <v>177</v>
      </c>
      <c r="O35" s="13"/>
    </row>
    <row r="36" spans="1:15" s="8" customFormat="1" ht="15.75">
      <c r="A36" s="4">
        <v>34</v>
      </c>
      <c r="B36" s="12" t="s">
        <v>178</v>
      </c>
      <c r="C36" s="12" t="s">
        <v>32</v>
      </c>
      <c r="D36" s="12" t="s">
        <v>63</v>
      </c>
      <c r="E36" s="34" t="s">
        <v>163</v>
      </c>
      <c r="F36" s="4" t="s">
        <v>21</v>
      </c>
      <c r="G36" s="4" t="s">
        <v>53</v>
      </c>
      <c r="H36" s="4">
        <v>13</v>
      </c>
      <c r="I36" s="10">
        <v>0</v>
      </c>
      <c r="J36" s="9">
        <f t="shared" si="2"/>
        <v>13</v>
      </c>
      <c r="K36" s="10">
        <v>23</v>
      </c>
      <c r="L36" s="11">
        <f t="shared" si="1"/>
        <v>0.56521739130434778</v>
      </c>
      <c r="M36" s="11" t="s">
        <v>523</v>
      </c>
      <c r="N36" s="22" t="s">
        <v>177</v>
      </c>
      <c r="O36" s="13"/>
    </row>
    <row r="37" spans="1:15" s="8" customFormat="1" ht="15.75">
      <c r="A37" s="4">
        <v>35</v>
      </c>
      <c r="B37" s="12" t="s">
        <v>198</v>
      </c>
      <c r="C37" s="12" t="s">
        <v>199</v>
      </c>
      <c r="D37" s="12" t="s">
        <v>37</v>
      </c>
      <c r="E37" s="34" t="s">
        <v>163</v>
      </c>
      <c r="F37" s="4" t="s">
        <v>21</v>
      </c>
      <c r="G37" s="4" t="s">
        <v>93</v>
      </c>
      <c r="H37" s="4">
        <v>13</v>
      </c>
      <c r="I37" s="10">
        <v>0</v>
      </c>
      <c r="J37" s="9">
        <f t="shared" si="2"/>
        <v>13</v>
      </c>
      <c r="K37" s="10">
        <v>23</v>
      </c>
      <c r="L37" s="11">
        <f t="shared" si="1"/>
        <v>0.56521739130434778</v>
      </c>
      <c r="M37" s="11" t="s">
        <v>523</v>
      </c>
      <c r="N37" s="22" t="s">
        <v>188</v>
      </c>
      <c r="O37" s="13"/>
    </row>
    <row r="38" spans="1:15" s="8" customFormat="1" ht="25.5">
      <c r="A38" s="4">
        <v>36</v>
      </c>
      <c r="B38" s="7" t="s">
        <v>370</v>
      </c>
      <c r="C38" s="7" t="s">
        <v>219</v>
      </c>
      <c r="D38" s="7" t="s">
        <v>112</v>
      </c>
      <c r="E38" s="35" t="s">
        <v>366</v>
      </c>
      <c r="F38" s="4" t="s">
        <v>21</v>
      </c>
      <c r="G38" s="14">
        <v>3</v>
      </c>
      <c r="H38" s="9"/>
      <c r="I38" s="10"/>
      <c r="J38" s="9" t="s">
        <v>23</v>
      </c>
      <c r="K38" s="10">
        <v>23</v>
      </c>
      <c r="L38" s="11">
        <f t="shared" si="1"/>
        <v>0.56521739130434778</v>
      </c>
      <c r="M38" s="11" t="s">
        <v>523</v>
      </c>
      <c r="N38" s="22" t="s">
        <v>369</v>
      </c>
      <c r="O38" s="13"/>
    </row>
    <row r="39" spans="1:15" s="8" customFormat="1" ht="15.75">
      <c r="A39" s="4">
        <v>37</v>
      </c>
      <c r="B39" s="12" t="s">
        <v>440</v>
      </c>
      <c r="C39" s="12" t="s">
        <v>441</v>
      </c>
      <c r="D39" s="12" t="s">
        <v>442</v>
      </c>
      <c r="E39" s="6" t="s">
        <v>433</v>
      </c>
      <c r="F39" s="4" t="s">
        <v>21</v>
      </c>
      <c r="G39" s="4">
        <v>3</v>
      </c>
      <c r="H39" s="4">
        <v>13</v>
      </c>
      <c r="I39" s="4"/>
      <c r="J39" s="4">
        <v>13</v>
      </c>
      <c r="K39" s="4">
        <v>23</v>
      </c>
      <c r="L39" s="11">
        <f t="shared" si="1"/>
        <v>0.56521739130434778</v>
      </c>
      <c r="M39" s="11" t="s">
        <v>523</v>
      </c>
      <c r="N39" s="9" t="s">
        <v>435</v>
      </c>
      <c r="O39" s="13"/>
    </row>
    <row r="40" spans="1:15" s="8" customFormat="1" ht="15.75">
      <c r="A40" s="4">
        <v>38</v>
      </c>
      <c r="B40" s="12" t="s">
        <v>446</v>
      </c>
      <c r="C40" s="12" t="s">
        <v>447</v>
      </c>
      <c r="D40" s="12" t="s">
        <v>99</v>
      </c>
      <c r="E40" s="6" t="s">
        <v>433</v>
      </c>
      <c r="F40" s="4" t="s">
        <v>21</v>
      </c>
      <c r="G40" s="4">
        <v>3</v>
      </c>
      <c r="H40" s="4">
        <v>13</v>
      </c>
      <c r="I40" s="4"/>
      <c r="J40" s="4">
        <v>13</v>
      </c>
      <c r="K40" s="4">
        <v>23</v>
      </c>
      <c r="L40" s="11">
        <f t="shared" si="1"/>
        <v>0.56521739130434778</v>
      </c>
      <c r="M40" s="11" t="s">
        <v>523</v>
      </c>
      <c r="N40" s="9" t="s">
        <v>435</v>
      </c>
      <c r="O40" s="13"/>
    </row>
    <row r="41" spans="1:15" s="8" customFormat="1" ht="15.75">
      <c r="A41" s="4">
        <v>39</v>
      </c>
      <c r="B41" s="12" t="s">
        <v>346</v>
      </c>
      <c r="C41" s="12" t="s">
        <v>347</v>
      </c>
      <c r="D41" s="12" t="s">
        <v>301</v>
      </c>
      <c r="E41" s="6" t="s">
        <v>332</v>
      </c>
      <c r="F41" s="4" t="s">
        <v>21</v>
      </c>
      <c r="G41" s="4">
        <v>3</v>
      </c>
      <c r="H41" s="9" t="s">
        <v>330</v>
      </c>
      <c r="I41" s="10"/>
      <c r="J41" s="9">
        <f>H41+I41</f>
        <v>12.5</v>
      </c>
      <c r="K41" s="10">
        <v>23</v>
      </c>
      <c r="L41" s="11">
        <f t="shared" si="1"/>
        <v>0.54347826086956519</v>
      </c>
      <c r="M41" s="11" t="s">
        <v>523</v>
      </c>
      <c r="N41" s="9" t="s">
        <v>340</v>
      </c>
    </row>
    <row r="42" spans="1:15" s="8" customFormat="1" ht="15.75">
      <c r="A42" s="4">
        <v>40</v>
      </c>
      <c r="B42" s="5" t="s">
        <v>348</v>
      </c>
      <c r="C42" s="5" t="s">
        <v>70</v>
      </c>
      <c r="D42" s="29" t="s">
        <v>112</v>
      </c>
      <c r="E42" s="6" t="s">
        <v>332</v>
      </c>
      <c r="F42" s="4" t="s">
        <v>21</v>
      </c>
      <c r="G42" s="4">
        <v>3</v>
      </c>
      <c r="H42" s="9" t="s">
        <v>330</v>
      </c>
      <c r="I42" s="10"/>
      <c r="J42" s="9">
        <f>H42+I42</f>
        <v>12.5</v>
      </c>
      <c r="K42" s="10">
        <v>23</v>
      </c>
      <c r="L42" s="11">
        <f t="shared" si="1"/>
        <v>0.54347826086956519</v>
      </c>
      <c r="M42" s="11" t="s">
        <v>523</v>
      </c>
      <c r="N42" s="9" t="s">
        <v>340</v>
      </c>
    </row>
    <row r="43" spans="1:15" s="8" customFormat="1" ht="15.75">
      <c r="A43" s="4">
        <v>41</v>
      </c>
      <c r="B43" s="5" t="s">
        <v>349</v>
      </c>
      <c r="C43" s="5" t="s">
        <v>268</v>
      </c>
      <c r="D43" s="29" t="s">
        <v>173</v>
      </c>
      <c r="E43" s="6" t="s">
        <v>332</v>
      </c>
      <c r="F43" s="4" t="s">
        <v>21</v>
      </c>
      <c r="G43" s="4">
        <v>3</v>
      </c>
      <c r="H43" s="9" t="s">
        <v>350</v>
      </c>
      <c r="I43" s="10"/>
      <c r="J43" s="9">
        <f>H43+I43</f>
        <v>12</v>
      </c>
      <c r="K43" s="10">
        <v>23</v>
      </c>
      <c r="L43" s="11">
        <f t="shared" si="1"/>
        <v>0.52173913043478259</v>
      </c>
      <c r="M43" s="11" t="s">
        <v>523</v>
      </c>
      <c r="N43" s="9" t="s">
        <v>340</v>
      </c>
    </row>
    <row r="44" spans="1:15" s="8" customFormat="1" ht="25.5">
      <c r="A44" s="4">
        <v>42</v>
      </c>
      <c r="B44" s="12" t="s">
        <v>388</v>
      </c>
      <c r="C44" s="12" t="s">
        <v>209</v>
      </c>
      <c r="D44" s="12" t="s">
        <v>389</v>
      </c>
      <c r="E44" s="35" t="s">
        <v>366</v>
      </c>
      <c r="F44" s="4" t="s">
        <v>21</v>
      </c>
      <c r="G44" s="14">
        <v>3</v>
      </c>
      <c r="H44" s="9"/>
      <c r="I44" s="10"/>
      <c r="J44" s="9" t="s">
        <v>350</v>
      </c>
      <c r="K44" s="10">
        <v>23</v>
      </c>
      <c r="L44" s="11">
        <f t="shared" si="1"/>
        <v>0.52173913043478259</v>
      </c>
      <c r="M44" s="11" t="s">
        <v>523</v>
      </c>
      <c r="N44" s="22" t="s">
        <v>380</v>
      </c>
    </row>
    <row r="45" spans="1:15" s="8" customFormat="1" ht="15.75">
      <c r="A45" s="4">
        <v>43</v>
      </c>
      <c r="B45" s="12" t="s">
        <v>430</v>
      </c>
      <c r="C45" s="12" t="s">
        <v>431</v>
      </c>
      <c r="D45" s="12" t="s">
        <v>432</v>
      </c>
      <c r="E45" s="6" t="s">
        <v>433</v>
      </c>
      <c r="F45" s="4" t="s">
        <v>21</v>
      </c>
      <c r="G45" s="4">
        <v>3</v>
      </c>
      <c r="H45" s="10">
        <v>12</v>
      </c>
      <c r="I45" s="4"/>
      <c r="J45" s="4">
        <v>12</v>
      </c>
      <c r="K45" s="4">
        <v>23</v>
      </c>
      <c r="L45" s="11">
        <f t="shared" si="1"/>
        <v>0.52173913043478259</v>
      </c>
      <c r="M45" s="11" t="s">
        <v>523</v>
      </c>
      <c r="N45" s="9" t="s">
        <v>435</v>
      </c>
    </row>
    <row r="46" spans="1:15" s="8" customFormat="1" ht="15.75">
      <c r="A46" s="4">
        <v>44</v>
      </c>
      <c r="B46" s="12" t="s">
        <v>438</v>
      </c>
      <c r="C46" s="12" t="s">
        <v>227</v>
      </c>
      <c r="D46" s="12" t="s">
        <v>439</v>
      </c>
      <c r="E46" s="6" t="s">
        <v>433</v>
      </c>
      <c r="F46" s="4" t="s">
        <v>21</v>
      </c>
      <c r="G46" s="4">
        <v>3</v>
      </c>
      <c r="H46" s="4">
        <v>12</v>
      </c>
      <c r="I46" s="4"/>
      <c r="J46" s="4">
        <v>12</v>
      </c>
      <c r="K46" s="4">
        <v>23</v>
      </c>
      <c r="L46" s="11">
        <f t="shared" si="1"/>
        <v>0.52173913043478259</v>
      </c>
      <c r="M46" s="11" t="s">
        <v>523</v>
      </c>
      <c r="N46" s="9" t="s">
        <v>435</v>
      </c>
    </row>
    <row r="47" spans="1:15" s="8" customFormat="1" ht="15.75">
      <c r="A47" s="4">
        <v>45</v>
      </c>
      <c r="B47" s="12" t="s">
        <v>206</v>
      </c>
      <c r="C47" s="12" t="s">
        <v>207</v>
      </c>
      <c r="D47" s="12" t="s">
        <v>27</v>
      </c>
      <c r="E47" s="34" t="s">
        <v>163</v>
      </c>
      <c r="F47" s="4" t="s">
        <v>21</v>
      </c>
      <c r="G47" s="4" t="s">
        <v>81</v>
      </c>
      <c r="H47" s="4">
        <v>11.5</v>
      </c>
      <c r="I47" s="10">
        <v>0</v>
      </c>
      <c r="J47" s="9">
        <f>H47+I47</f>
        <v>11.5</v>
      </c>
      <c r="K47" s="10">
        <v>23</v>
      </c>
      <c r="L47" s="11">
        <f t="shared" si="1"/>
        <v>0.5</v>
      </c>
      <c r="M47" s="11" t="s">
        <v>523</v>
      </c>
      <c r="N47" s="22" t="s">
        <v>202</v>
      </c>
    </row>
    <row r="48" spans="1:15" s="8" customFormat="1" ht="15.75">
      <c r="A48" s="4">
        <v>46</v>
      </c>
      <c r="B48" s="12" t="s">
        <v>208</v>
      </c>
      <c r="C48" s="12" t="s">
        <v>209</v>
      </c>
      <c r="D48" s="12" t="s">
        <v>210</v>
      </c>
      <c r="E48" s="34" t="s">
        <v>163</v>
      </c>
      <c r="F48" s="4" t="s">
        <v>21</v>
      </c>
      <c r="G48" s="4" t="s">
        <v>81</v>
      </c>
      <c r="H48" s="4">
        <v>11.5</v>
      </c>
      <c r="I48" s="10">
        <v>0</v>
      </c>
      <c r="J48" s="9">
        <f>H48+I48</f>
        <v>11.5</v>
      </c>
      <c r="K48" s="10">
        <v>23</v>
      </c>
      <c r="L48" s="11">
        <f t="shared" si="1"/>
        <v>0.5</v>
      </c>
      <c r="M48" s="11" t="s">
        <v>523</v>
      </c>
      <c r="N48" s="22" t="s">
        <v>202</v>
      </c>
    </row>
    <row r="49" spans="1:14" s="8" customFormat="1" ht="25.5">
      <c r="A49" s="4">
        <v>47</v>
      </c>
      <c r="B49" s="12" t="s">
        <v>377</v>
      </c>
      <c r="C49" s="12" t="s">
        <v>378</v>
      </c>
      <c r="D49" s="12" t="s">
        <v>379</v>
      </c>
      <c r="E49" s="35" t="s">
        <v>366</v>
      </c>
      <c r="F49" s="4" t="s">
        <v>21</v>
      </c>
      <c r="G49" s="14">
        <v>3</v>
      </c>
      <c r="H49" s="9"/>
      <c r="I49" s="10"/>
      <c r="J49" s="9" t="s">
        <v>146</v>
      </c>
      <c r="K49" s="10">
        <v>23</v>
      </c>
      <c r="L49" s="11">
        <f t="shared" si="1"/>
        <v>0.5</v>
      </c>
      <c r="M49" s="11" t="s">
        <v>523</v>
      </c>
      <c r="N49" s="22" t="s">
        <v>380</v>
      </c>
    </row>
    <row r="50" spans="1:14" s="8" customFormat="1" ht="25.5">
      <c r="A50" s="4">
        <v>48</v>
      </c>
      <c r="B50" s="5" t="s">
        <v>398</v>
      </c>
      <c r="C50" s="29" t="s">
        <v>399</v>
      </c>
      <c r="D50" s="5" t="s">
        <v>400</v>
      </c>
      <c r="E50" s="35" t="s">
        <v>366</v>
      </c>
      <c r="F50" s="4" t="s">
        <v>21</v>
      </c>
      <c r="G50" s="14">
        <v>3</v>
      </c>
      <c r="H50" s="9"/>
      <c r="I50" s="10"/>
      <c r="J50" s="9" t="s">
        <v>146</v>
      </c>
      <c r="K50" s="10">
        <v>23</v>
      </c>
      <c r="L50" s="11">
        <f t="shared" si="1"/>
        <v>0.5</v>
      </c>
      <c r="M50" s="11" t="s">
        <v>523</v>
      </c>
      <c r="N50" s="9" t="s">
        <v>395</v>
      </c>
    </row>
    <row r="51" spans="1:14" s="3" customFormat="1" ht="15.75">
      <c r="A51" s="4">
        <v>49</v>
      </c>
      <c r="B51" s="5" t="s">
        <v>135</v>
      </c>
      <c r="C51" s="5" t="s">
        <v>136</v>
      </c>
      <c r="D51" s="29" t="s">
        <v>63</v>
      </c>
      <c r="E51" s="34" t="s">
        <v>51</v>
      </c>
      <c r="F51" s="4" t="s">
        <v>21</v>
      </c>
      <c r="G51" s="4" t="s">
        <v>129</v>
      </c>
      <c r="H51" s="9" t="s">
        <v>137</v>
      </c>
      <c r="I51" s="10"/>
      <c r="J51" s="9">
        <f>H51+I51</f>
        <v>25.5</v>
      </c>
      <c r="K51" s="10">
        <v>30</v>
      </c>
      <c r="L51" s="11">
        <f t="shared" si="1"/>
        <v>0.85</v>
      </c>
      <c r="M51" s="11" t="s">
        <v>522</v>
      </c>
      <c r="N51" s="9" t="s">
        <v>131</v>
      </c>
    </row>
    <row r="52" spans="1:14" s="3" customFormat="1" ht="25.5">
      <c r="A52" s="4">
        <v>50</v>
      </c>
      <c r="B52" s="12" t="s">
        <v>484</v>
      </c>
      <c r="C52" s="12" t="s">
        <v>303</v>
      </c>
      <c r="D52" s="12" t="s">
        <v>112</v>
      </c>
      <c r="E52" s="35" t="s">
        <v>473</v>
      </c>
      <c r="F52" s="4" t="s">
        <v>21</v>
      </c>
      <c r="G52" s="4">
        <v>4</v>
      </c>
      <c r="H52" s="9"/>
      <c r="I52" s="10">
        <v>24.5</v>
      </c>
      <c r="J52" s="9" t="s">
        <v>485</v>
      </c>
      <c r="K52" s="10">
        <v>30</v>
      </c>
      <c r="L52" s="11">
        <f t="shared" si="1"/>
        <v>0.81666666666666665</v>
      </c>
      <c r="M52" s="11" t="s">
        <v>522</v>
      </c>
      <c r="N52" s="22" t="s">
        <v>483</v>
      </c>
    </row>
    <row r="53" spans="1:14" s="3" customFormat="1" ht="15.75">
      <c r="A53" s="4">
        <v>51</v>
      </c>
      <c r="B53" s="5" t="s">
        <v>98</v>
      </c>
      <c r="C53" s="29" t="s">
        <v>17</v>
      </c>
      <c r="D53" s="5" t="s">
        <v>99</v>
      </c>
      <c r="E53" s="34" t="s">
        <v>51</v>
      </c>
      <c r="F53" s="4" t="s">
        <v>21</v>
      </c>
      <c r="G53" s="4" t="s">
        <v>100</v>
      </c>
      <c r="H53" s="9" t="s">
        <v>101</v>
      </c>
      <c r="I53" s="10"/>
      <c r="J53" s="9" t="s">
        <v>102</v>
      </c>
      <c r="K53" s="10">
        <v>30</v>
      </c>
      <c r="L53" s="11">
        <f t="shared" si="1"/>
        <v>0.76666666666666672</v>
      </c>
      <c r="M53" s="11" t="s">
        <v>522</v>
      </c>
      <c r="N53" s="9" t="s">
        <v>103</v>
      </c>
    </row>
    <row r="54" spans="1:14" s="3" customFormat="1" ht="15.75">
      <c r="A54" s="4">
        <v>52</v>
      </c>
      <c r="B54" s="28" t="s">
        <v>218</v>
      </c>
      <c r="C54" s="12" t="s">
        <v>219</v>
      </c>
      <c r="D54" s="12" t="s">
        <v>220</v>
      </c>
      <c r="E54" s="34" t="s">
        <v>163</v>
      </c>
      <c r="F54" s="4" t="s">
        <v>21</v>
      </c>
      <c r="G54" s="4" t="s">
        <v>221</v>
      </c>
      <c r="H54" s="4">
        <v>22.5</v>
      </c>
      <c r="I54" s="10">
        <v>0</v>
      </c>
      <c r="J54" s="9">
        <f>H54+I54</f>
        <v>22.5</v>
      </c>
      <c r="K54" s="10">
        <v>30</v>
      </c>
      <c r="L54" s="11">
        <f t="shared" si="1"/>
        <v>0.75</v>
      </c>
      <c r="M54" s="11" t="s">
        <v>522</v>
      </c>
      <c r="N54" s="22" t="s">
        <v>222</v>
      </c>
    </row>
    <row r="55" spans="1:14" s="3" customFormat="1" ht="15.75">
      <c r="A55" s="4">
        <v>53</v>
      </c>
      <c r="B55" s="5" t="s">
        <v>118</v>
      </c>
      <c r="C55" s="29" t="s">
        <v>119</v>
      </c>
      <c r="D55" s="5" t="s">
        <v>27</v>
      </c>
      <c r="E55" s="34" t="s">
        <v>51</v>
      </c>
      <c r="F55" s="4" t="s">
        <v>21</v>
      </c>
      <c r="G55" s="4" t="s">
        <v>100</v>
      </c>
      <c r="H55" s="9" t="s">
        <v>120</v>
      </c>
      <c r="I55" s="10"/>
      <c r="J55" s="9" t="s">
        <v>121</v>
      </c>
      <c r="K55" s="10">
        <v>30</v>
      </c>
      <c r="L55" s="11">
        <f t="shared" si="1"/>
        <v>0.71666666666666667</v>
      </c>
      <c r="M55" s="11" t="s">
        <v>522</v>
      </c>
      <c r="N55" s="9" t="s">
        <v>103</v>
      </c>
    </row>
    <row r="56" spans="1:14" s="8" customFormat="1" ht="25.5">
      <c r="A56" s="4">
        <v>54</v>
      </c>
      <c r="B56" s="12" t="s">
        <v>486</v>
      </c>
      <c r="C56" s="12" t="s">
        <v>487</v>
      </c>
      <c r="D56" s="12" t="s">
        <v>488</v>
      </c>
      <c r="E56" s="35" t="s">
        <v>473</v>
      </c>
      <c r="F56" s="4" t="s">
        <v>21</v>
      </c>
      <c r="G56" s="4">
        <v>4</v>
      </c>
      <c r="H56" s="9"/>
      <c r="I56" s="10">
        <v>21</v>
      </c>
      <c r="J56" s="9" t="s">
        <v>489</v>
      </c>
      <c r="K56" s="10">
        <v>30</v>
      </c>
      <c r="L56" s="11">
        <f t="shared" si="1"/>
        <v>0.7</v>
      </c>
      <c r="M56" s="11" t="s">
        <v>522</v>
      </c>
      <c r="N56" s="9" t="s">
        <v>483</v>
      </c>
    </row>
    <row r="57" spans="1:14" s="8" customFormat="1" ht="15.75">
      <c r="A57" s="4">
        <v>55</v>
      </c>
      <c r="B57" s="28" t="s">
        <v>244</v>
      </c>
      <c r="C57" s="12" t="s">
        <v>227</v>
      </c>
      <c r="D57" s="12" t="s">
        <v>245</v>
      </c>
      <c r="E57" s="34" t="s">
        <v>163</v>
      </c>
      <c r="F57" s="4" t="s">
        <v>21</v>
      </c>
      <c r="G57" s="4" t="s">
        <v>246</v>
      </c>
      <c r="H57" s="4">
        <v>20.5</v>
      </c>
      <c r="I57" s="10">
        <v>0</v>
      </c>
      <c r="J57" s="9">
        <f>H57+I57</f>
        <v>20.5</v>
      </c>
      <c r="K57" s="10">
        <v>30</v>
      </c>
      <c r="L57" s="11">
        <f t="shared" si="1"/>
        <v>0.68333333333333335</v>
      </c>
      <c r="M57" s="11" t="s">
        <v>523</v>
      </c>
      <c r="N57" s="22" t="s">
        <v>247</v>
      </c>
    </row>
    <row r="58" spans="1:14" s="8" customFormat="1" ht="25.5">
      <c r="A58" s="4">
        <v>56</v>
      </c>
      <c r="B58" s="5" t="s">
        <v>481</v>
      </c>
      <c r="C58" s="29" t="s">
        <v>139</v>
      </c>
      <c r="D58" s="5" t="s">
        <v>187</v>
      </c>
      <c r="E58" s="35" t="s">
        <v>473</v>
      </c>
      <c r="F58" s="4" t="s">
        <v>21</v>
      </c>
      <c r="G58" s="4">
        <v>4</v>
      </c>
      <c r="H58" s="9"/>
      <c r="I58" s="10">
        <v>20.5</v>
      </c>
      <c r="J58" s="9" t="s">
        <v>482</v>
      </c>
      <c r="K58" s="10">
        <v>30</v>
      </c>
      <c r="L58" s="11">
        <f t="shared" si="1"/>
        <v>0.68333333333333335</v>
      </c>
      <c r="M58" s="11" t="s">
        <v>523</v>
      </c>
      <c r="N58" s="9" t="s">
        <v>483</v>
      </c>
    </row>
    <row r="59" spans="1:14" s="8" customFormat="1" ht="15.75">
      <c r="A59" s="4">
        <v>57</v>
      </c>
      <c r="B59" s="28" t="s">
        <v>248</v>
      </c>
      <c r="C59" s="12" t="s">
        <v>249</v>
      </c>
      <c r="D59" s="12" t="s">
        <v>33</v>
      </c>
      <c r="E59" s="34" t="s">
        <v>163</v>
      </c>
      <c r="F59" s="4" t="s">
        <v>21</v>
      </c>
      <c r="G59" s="4" t="s">
        <v>246</v>
      </c>
      <c r="H59" s="4">
        <v>20</v>
      </c>
      <c r="I59" s="10">
        <v>0</v>
      </c>
      <c r="J59" s="9">
        <f>H59+I59</f>
        <v>20</v>
      </c>
      <c r="K59" s="10">
        <v>30</v>
      </c>
      <c r="L59" s="11">
        <f t="shared" si="1"/>
        <v>0.66666666666666663</v>
      </c>
      <c r="M59" s="11" t="s">
        <v>523</v>
      </c>
      <c r="N59" s="22" t="s">
        <v>247</v>
      </c>
    </row>
    <row r="60" spans="1:14" s="8" customFormat="1" ht="15.75">
      <c r="A60" s="4">
        <v>58</v>
      </c>
      <c r="B60" s="5" t="s">
        <v>352</v>
      </c>
      <c r="C60" s="29" t="s">
        <v>353</v>
      </c>
      <c r="D60" s="5" t="s">
        <v>41</v>
      </c>
      <c r="E60" s="34" t="s">
        <v>332</v>
      </c>
      <c r="F60" s="4" t="s">
        <v>21</v>
      </c>
      <c r="G60" s="4">
        <v>4</v>
      </c>
      <c r="H60" s="9" t="s">
        <v>101</v>
      </c>
      <c r="I60" s="10"/>
      <c r="J60" s="9">
        <f>H60+I60</f>
        <v>19.5</v>
      </c>
      <c r="K60" s="10">
        <v>30</v>
      </c>
      <c r="L60" s="11">
        <f t="shared" si="1"/>
        <v>0.65</v>
      </c>
      <c r="M60" s="11" t="s">
        <v>523</v>
      </c>
      <c r="N60" s="9" t="s">
        <v>354</v>
      </c>
    </row>
    <row r="61" spans="1:14" s="8" customFormat="1" ht="15.75">
      <c r="A61" s="4">
        <v>59</v>
      </c>
      <c r="B61" s="12" t="s">
        <v>230</v>
      </c>
      <c r="C61" s="12" t="s">
        <v>26</v>
      </c>
      <c r="D61" s="12" t="s">
        <v>231</v>
      </c>
      <c r="E61" s="34" t="s">
        <v>163</v>
      </c>
      <c r="F61" s="4" t="s">
        <v>21</v>
      </c>
      <c r="G61" s="4" t="s">
        <v>232</v>
      </c>
      <c r="H61" s="4">
        <v>19</v>
      </c>
      <c r="I61" s="10">
        <v>0</v>
      </c>
      <c r="J61" s="9">
        <f>H61+I61</f>
        <v>19</v>
      </c>
      <c r="K61" s="10">
        <v>30</v>
      </c>
      <c r="L61" s="11">
        <f t="shared" si="1"/>
        <v>0.6333333333333333</v>
      </c>
      <c r="M61" s="11" t="s">
        <v>523</v>
      </c>
      <c r="N61" s="22" t="s">
        <v>233</v>
      </c>
    </row>
    <row r="62" spans="1:14" s="8" customFormat="1" ht="15.75">
      <c r="A62" s="4">
        <v>60</v>
      </c>
      <c r="B62" s="12" t="s">
        <v>257</v>
      </c>
      <c r="C62" s="12" t="s">
        <v>258</v>
      </c>
      <c r="D62" s="12" t="s">
        <v>259</v>
      </c>
      <c r="E62" s="34" t="s">
        <v>163</v>
      </c>
      <c r="F62" s="4" t="s">
        <v>21</v>
      </c>
      <c r="G62" s="4" t="s">
        <v>260</v>
      </c>
      <c r="H62" s="4">
        <v>19</v>
      </c>
      <c r="I62" s="10">
        <v>0</v>
      </c>
      <c r="J62" s="9">
        <f>H62+I62</f>
        <v>19</v>
      </c>
      <c r="K62" s="10">
        <v>30</v>
      </c>
      <c r="L62" s="11">
        <f t="shared" si="1"/>
        <v>0.6333333333333333</v>
      </c>
      <c r="M62" s="11" t="s">
        <v>523</v>
      </c>
      <c r="N62" s="22" t="s">
        <v>261</v>
      </c>
    </row>
    <row r="63" spans="1:14" s="8" customFormat="1" ht="15.75">
      <c r="A63" s="4">
        <v>61</v>
      </c>
      <c r="B63" s="12" t="s">
        <v>455</v>
      </c>
      <c r="C63" s="12" t="s">
        <v>456</v>
      </c>
      <c r="D63" s="12" t="s">
        <v>422</v>
      </c>
      <c r="E63" s="34" t="s">
        <v>433</v>
      </c>
      <c r="F63" s="4" t="s">
        <v>21</v>
      </c>
      <c r="G63" s="4">
        <v>4</v>
      </c>
      <c r="H63" s="4">
        <v>19</v>
      </c>
      <c r="I63" s="4"/>
      <c r="J63" s="4">
        <v>19</v>
      </c>
      <c r="K63" s="4">
        <v>30</v>
      </c>
      <c r="L63" s="11">
        <f t="shared" si="1"/>
        <v>0.6333333333333333</v>
      </c>
      <c r="M63" s="11" t="s">
        <v>523</v>
      </c>
      <c r="N63" s="9" t="s">
        <v>454</v>
      </c>
    </row>
    <row r="64" spans="1:14" s="8" customFormat="1" ht="15.75">
      <c r="A64" s="4">
        <v>62</v>
      </c>
      <c r="B64" s="12" t="s">
        <v>191</v>
      </c>
      <c r="C64" s="12" t="s">
        <v>67</v>
      </c>
      <c r="D64" s="12" t="s">
        <v>192</v>
      </c>
      <c r="E64" s="34" t="s">
        <v>163</v>
      </c>
      <c r="F64" s="4" t="s">
        <v>21</v>
      </c>
      <c r="G64" s="4" t="s">
        <v>232</v>
      </c>
      <c r="H64" s="4">
        <v>18.5</v>
      </c>
      <c r="I64" s="10">
        <v>0</v>
      </c>
      <c r="J64" s="9">
        <f>H64+I64</f>
        <v>18.5</v>
      </c>
      <c r="K64" s="10">
        <v>30</v>
      </c>
      <c r="L64" s="11">
        <f t="shared" si="1"/>
        <v>0.6166666666666667</v>
      </c>
      <c r="M64" s="11" t="s">
        <v>523</v>
      </c>
      <c r="N64" s="22" t="s">
        <v>233</v>
      </c>
    </row>
    <row r="65" spans="1:15" s="8" customFormat="1" ht="15.75">
      <c r="A65" s="4">
        <v>63</v>
      </c>
      <c r="B65" s="12" t="s">
        <v>250</v>
      </c>
      <c r="C65" s="12" t="s">
        <v>251</v>
      </c>
      <c r="D65" s="12" t="s">
        <v>27</v>
      </c>
      <c r="E65" s="34" t="s">
        <v>163</v>
      </c>
      <c r="F65" s="4" t="s">
        <v>21</v>
      </c>
      <c r="G65" s="4" t="s">
        <v>246</v>
      </c>
      <c r="H65" s="4">
        <v>18.5</v>
      </c>
      <c r="I65" s="10">
        <v>0</v>
      </c>
      <c r="J65" s="9">
        <f>H65+I65</f>
        <v>18.5</v>
      </c>
      <c r="K65" s="10">
        <v>30</v>
      </c>
      <c r="L65" s="11">
        <f t="shared" si="1"/>
        <v>0.6166666666666667</v>
      </c>
      <c r="M65" s="11" t="s">
        <v>523</v>
      </c>
      <c r="N65" s="22" t="s">
        <v>247</v>
      </c>
    </row>
    <row r="66" spans="1:15" s="8" customFormat="1" ht="15.75">
      <c r="A66" s="4">
        <v>64</v>
      </c>
      <c r="B66" s="47" t="s">
        <v>310</v>
      </c>
      <c r="C66" s="5" t="s">
        <v>225</v>
      </c>
      <c r="D66" s="32" t="s">
        <v>63</v>
      </c>
      <c r="E66" s="34" t="s">
        <v>270</v>
      </c>
      <c r="F66" s="4" t="s">
        <v>21</v>
      </c>
      <c r="G66" s="4" t="s">
        <v>129</v>
      </c>
      <c r="H66" s="9" t="s">
        <v>120</v>
      </c>
      <c r="I66" s="10"/>
      <c r="J66" s="9">
        <f>H66+I66</f>
        <v>18.5</v>
      </c>
      <c r="K66" s="10">
        <v>30</v>
      </c>
      <c r="L66" s="11">
        <f t="shared" si="1"/>
        <v>0.6166666666666667</v>
      </c>
      <c r="M66" s="11" t="s">
        <v>523</v>
      </c>
      <c r="N66" s="22" t="s">
        <v>308</v>
      </c>
    </row>
    <row r="67" spans="1:15" s="8" customFormat="1" ht="15.75">
      <c r="A67" s="4">
        <v>65</v>
      </c>
      <c r="B67" s="12" t="s">
        <v>515</v>
      </c>
      <c r="C67" s="12" t="s">
        <v>197</v>
      </c>
      <c r="D67" s="12" t="s">
        <v>68</v>
      </c>
      <c r="E67" s="34" t="s">
        <v>494</v>
      </c>
      <c r="F67" s="4" t="s">
        <v>21</v>
      </c>
      <c r="G67" s="4" t="s">
        <v>100</v>
      </c>
      <c r="H67" s="9" t="s">
        <v>120</v>
      </c>
      <c r="I67" s="10"/>
      <c r="J67" s="9">
        <f>H67+I67</f>
        <v>18.5</v>
      </c>
      <c r="K67" s="10">
        <v>30</v>
      </c>
      <c r="L67" s="11">
        <f t="shared" ref="L67:L88" si="3">J67/K67</f>
        <v>0.6166666666666667</v>
      </c>
      <c r="M67" s="11" t="s">
        <v>523</v>
      </c>
      <c r="N67" s="9" t="s">
        <v>507</v>
      </c>
    </row>
    <row r="68" spans="1:15" s="8" customFormat="1" ht="15.75">
      <c r="A68" s="4">
        <v>66</v>
      </c>
      <c r="B68" s="12" t="s">
        <v>122</v>
      </c>
      <c r="C68" s="12" t="s">
        <v>123</v>
      </c>
      <c r="D68" s="12" t="s">
        <v>27</v>
      </c>
      <c r="E68" s="34" t="s">
        <v>51</v>
      </c>
      <c r="F68" s="4" t="s">
        <v>21</v>
      </c>
      <c r="G68" s="4" t="s">
        <v>100</v>
      </c>
      <c r="H68" s="9" t="s">
        <v>124</v>
      </c>
      <c r="I68" s="10"/>
      <c r="J68" s="9" t="s">
        <v>125</v>
      </c>
      <c r="K68" s="10">
        <v>30</v>
      </c>
      <c r="L68" s="11">
        <f t="shared" si="3"/>
        <v>0.6</v>
      </c>
      <c r="M68" s="11" t="s">
        <v>523</v>
      </c>
      <c r="N68" s="22" t="s">
        <v>103</v>
      </c>
    </row>
    <row r="69" spans="1:15" s="8" customFormat="1" ht="15.75">
      <c r="A69" s="4">
        <v>67</v>
      </c>
      <c r="B69" s="12" t="s">
        <v>252</v>
      </c>
      <c r="C69" s="12" t="s">
        <v>253</v>
      </c>
      <c r="D69" s="12" t="s">
        <v>63</v>
      </c>
      <c r="E69" s="34" t="s">
        <v>163</v>
      </c>
      <c r="F69" s="4" t="s">
        <v>21</v>
      </c>
      <c r="G69" s="4" t="s">
        <v>246</v>
      </c>
      <c r="H69" s="4">
        <v>18</v>
      </c>
      <c r="I69" s="10">
        <v>0</v>
      </c>
      <c r="J69" s="9">
        <f>H69+I69</f>
        <v>18</v>
      </c>
      <c r="K69" s="10">
        <v>30</v>
      </c>
      <c r="L69" s="11">
        <f t="shared" si="3"/>
        <v>0.6</v>
      </c>
      <c r="M69" s="11" t="s">
        <v>523</v>
      </c>
      <c r="N69" s="22" t="s">
        <v>247</v>
      </c>
    </row>
    <row r="70" spans="1:15" s="8" customFormat="1" ht="25.5">
      <c r="A70" s="4">
        <v>68</v>
      </c>
      <c r="B70" s="5" t="s">
        <v>471</v>
      </c>
      <c r="C70" s="29" t="s">
        <v>472</v>
      </c>
      <c r="D70" s="5" t="s">
        <v>259</v>
      </c>
      <c r="E70" s="35" t="s">
        <v>473</v>
      </c>
      <c r="F70" s="4" t="s">
        <v>21</v>
      </c>
      <c r="G70" s="4">
        <v>4</v>
      </c>
      <c r="H70" s="9"/>
      <c r="I70" s="10">
        <v>18</v>
      </c>
      <c r="J70" s="9" t="s">
        <v>125</v>
      </c>
      <c r="K70" s="10">
        <v>30</v>
      </c>
      <c r="L70" s="11">
        <f t="shared" si="3"/>
        <v>0.6</v>
      </c>
      <c r="M70" s="11" t="s">
        <v>523</v>
      </c>
      <c r="N70" s="9" t="s">
        <v>474</v>
      </c>
    </row>
    <row r="71" spans="1:15" s="8" customFormat="1" ht="15.75">
      <c r="A71" s="4">
        <v>69</v>
      </c>
      <c r="B71" s="12" t="s">
        <v>511</v>
      </c>
      <c r="C71" s="12" t="s">
        <v>447</v>
      </c>
      <c r="D71" s="12" t="s">
        <v>112</v>
      </c>
      <c r="E71" s="34" t="s">
        <v>494</v>
      </c>
      <c r="F71" s="4" t="s">
        <v>21</v>
      </c>
      <c r="G71" s="4" t="s">
        <v>129</v>
      </c>
      <c r="H71" s="9" t="s">
        <v>125</v>
      </c>
      <c r="I71" s="10"/>
      <c r="J71" s="9">
        <f t="shared" ref="J71:J77" si="4">H71+I71</f>
        <v>18</v>
      </c>
      <c r="K71" s="10">
        <v>30</v>
      </c>
      <c r="L71" s="11">
        <f t="shared" si="3"/>
        <v>0.6</v>
      </c>
      <c r="M71" s="11" t="s">
        <v>523</v>
      </c>
      <c r="N71" s="9" t="s">
        <v>507</v>
      </c>
    </row>
    <row r="72" spans="1:15" s="8" customFormat="1" ht="15.75">
      <c r="A72" s="4">
        <v>70</v>
      </c>
      <c r="B72" s="12" t="s">
        <v>254</v>
      </c>
      <c r="C72" s="12" t="s">
        <v>219</v>
      </c>
      <c r="D72" s="12" t="s">
        <v>185</v>
      </c>
      <c r="E72" s="34" t="s">
        <v>163</v>
      </c>
      <c r="F72" s="4" t="s">
        <v>21</v>
      </c>
      <c r="G72" s="4" t="s">
        <v>246</v>
      </c>
      <c r="H72" s="4">
        <v>17.5</v>
      </c>
      <c r="I72" s="10">
        <v>0</v>
      </c>
      <c r="J72" s="9">
        <f t="shared" si="4"/>
        <v>17.5</v>
      </c>
      <c r="K72" s="10">
        <v>30</v>
      </c>
      <c r="L72" s="11">
        <f t="shared" si="3"/>
        <v>0.58333333333333337</v>
      </c>
      <c r="M72" s="11" t="s">
        <v>523</v>
      </c>
      <c r="N72" s="22" t="s">
        <v>247</v>
      </c>
    </row>
    <row r="73" spans="1:15" s="8" customFormat="1" ht="15.75">
      <c r="A73" s="4">
        <v>71</v>
      </c>
      <c r="B73" s="12" t="s">
        <v>234</v>
      </c>
      <c r="C73" s="12" t="s">
        <v>219</v>
      </c>
      <c r="D73" s="12" t="s">
        <v>235</v>
      </c>
      <c r="E73" s="34" t="s">
        <v>163</v>
      </c>
      <c r="F73" s="4" t="s">
        <v>21</v>
      </c>
      <c r="G73" s="4" t="s">
        <v>232</v>
      </c>
      <c r="H73" s="4">
        <v>17</v>
      </c>
      <c r="I73" s="10">
        <v>0</v>
      </c>
      <c r="J73" s="9">
        <f t="shared" si="4"/>
        <v>17</v>
      </c>
      <c r="K73" s="10">
        <v>30</v>
      </c>
      <c r="L73" s="11">
        <f t="shared" si="3"/>
        <v>0.56666666666666665</v>
      </c>
      <c r="M73" s="11" t="s">
        <v>523</v>
      </c>
      <c r="N73" s="22" t="s">
        <v>233</v>
      </c>
      <c r="O73" s="13"/>
    </row>
    <row r="74" spans="1:15" s="8" customFormat="1" ht="15.75">
      <c r="A74" s="4">
        <v>72</v>
      </c>
      <c r="B74" s="12" t="s">
        <v>236</v>
      </c>
      <c r="C74" s="12" t="s">
        <v>237</v>
      </c>
      <c r="D74" s="12" t="s">
        <v>238</v>
      </c>
      <c r="E74" s="34" t="s">
        <v>163</v>
      </c>
      <c r="F74" s="4" t="s">
        <v>21</v>
      </c>
      <c r="G74" s="4" t="s">
        <v>232</v>
      </c>
      <c r="H74" s="4">
        <v>17</v>
      </c>
      <c r="I74" s="10">
        <v>0</v>
      </c>
      <c r="J74" s="9">
        <f t="shared" si="4"/>
        <v>17</v>
      </c>
      <c r="K74" s="10">
        <v>30</v>
      </c>
      <c r="L74" s="11">
        <f t="shared" si="3"/>
        <v>0.56666666666666665</v>
      </c>
      <c r="M74" s="11" t="s">
        <v>523</v>
      </c>
      <c r="N74" s="22" t="s">
        <v>233</v>
      </c>
      <c r="O74" s="13"/>
    </row>
    <row r="75" spans="1:15" s="8" customFormat="1" ht="15.75">
      <c r="A75" s="4">
        <v>73</v>
      </c>
      <c r="B75" s="12" t="s">
        <v>262</v>
      </c>
      <c r="C75" s="12" t="s">
        <v>175</v>
      </c>
      <c r="D75" s="12" t="s">
        <v>214</v>
      </c>
      <c r="E75" s="34" t="s">
        <v>163</v>
      </c>
      <c r="F75" s="4" t="s">
        <v>21</v>
      </c>
      <c r="G75" s="4" t="s">
        <v>260</v>
      </c>
      <c r="H75" s="4">
        <v>17</v>
      </c>
      <c r="I75" s="10">
        <v>0</v>
      </c>
      <c r="J75" s="9">
        <f t="shared" si="4"/>
        <v>17</v>
      </c>
      <c r="K75" s="10">
        <v>30</v>
      </c>
      <c r="L75" s="11">
        <f t="shared" si="3"/>
        <v>0.56666666666666665</v>
      </c>
      <c r="M75" s="11" t="s">
        <v>523</v>
      </c>
      <c r="N75" s="22" t="s">
        <v>261</v>
      </c>
      <c r="O75" s="13"/>
    </row>
    <row r="76" spans="1:15" s="8" customFormat="1" ht="15.75">
      <c r="A76" s="4">
        <v>74</v>
      </c>
      <c r="B76" s="12" t="s">
        <v>212</v>
      </c>
      <c r="C76" s="12" t="s">
        <v>213</v>
      </c>
      <c r="D76" s="12" t="s">
        <v>214</v>
      </c>
      <c r="E76" s="34" t="s">
        <v>163</v>
      </c>
      <c r="F76" s="4" t="s">
        <v>21</v>
      </c>
      <c r="G76" s="4" t="s">
        <v>215</v>
      </c>
      <c r="H76" s="4">
        <v>16.5</v>
      </c>
      <c r="I76" s="10">
        <v>0</v>
      </c>
      <c r="J76" s="9">
        <f t="shared" si="4"/>
        <v>16.5</v>
      </c>
      <c r="K76" s="10">
        <v>30</v>
      </c>
      <c r="L76" s="11">
        <f t="shared" si="3"/>
        <v>0.55000000000000004</v>
      </c>
      <c r="M76" s="11" t="s">
        <v>523</v>
      </c>
      <c r="N76" s="22" t="s">
        <v>216</v>
      </c>
      <c r="O76" s="13"/>
    </row>
    <row r="77" spans="1:15" s="8" customFormat="1" ht="15.75">
      <c r="A77" s="4">
        <v>75</v>
      </c>
      <c r="B77" s="7" t="s">
        <v>355</v>
      </c>
      <c r="C77" s="7" t="s">
        <v>225</v>
      </c>
      <c r="D77" s="7" t="s">
        <v>63</v>
      </c>
      <c r="E77" s="34" t="s">
        <v>332</v>
      </c>
      <c r="F77" s="4" t="s">
        <v>21</v>
      </c>
      <c r="G77" s="4">
        <v>4</v>
      </c>
      <c r="H77" s="9" t="s">
        <v>342</v>
      </c>
      <c r="I77" s="10"/>
      <c r="J77" s="9">
        <f t="shared" si="4"/>
        <v>16.5</v>
      </c>
      <c r="K77" s="10">
        <v>30</v>
      </c>
      <c r="L77" s="11">
        <f t="shared" si="3"/>
        <v>0.55000000000000004</v>
      </c>
      <c r="M77" s="11" t="s">
        <v>523</v>
      </c>
      <c r="N77" s="22" t="s">
        <v>356</v>
      </c>
      <c r="O77" s="13"/>
    </row>
    <row r="78" spans="1:15" s="8" customFormat="1" ht="15.75">
      <c r="A78" s="4">
        <v>76</v>
      </c>
      <c r="B78" s="12" t="s">
        <v>460</v>
      </c>
      <c r="C78" s="12" t="s">
        <v>461</v>
      </c>
      <c r="D78" s="12" t="s">
        <v>63</v>
      </c>
      <c r="E78" s="34" t="s">
        <v>433</v>
      </c>
      <c r="F78" s="4" t="s">
        <v>21</v>
      </c>
      <c r="G78" s="4">
        <v>4</v>
      </c>
      <c r="H78" s="4" t="s">
        <v>462</v>
      </c>
      <c r="I78" s="4"/>
      <c r="J78" s="4">
        <v>16.5</v>
      </c>
      <c r="K78" s="4">
        <v>30</v>
      </c>
      <c r="L78" s="11">
        <f t="shared" si="3"/>
        <v>0.55000000000000004</v>
      </c>
      <c r="M78" s="11" t="s">
        <v>523</v>
      </c>
      <c r="N78" s="9" t="s">
        <v>454</v>
      </c>
      <c r="O78" s="13"/>
    </row>
    <row r="79" spans="1:15" s="8" customFormat="1" ht="15.75">
      <c r="A79" s="4">
        <v>77</v>
      </c>
      <c r="B79" s="7" t="s">
        <v>508</v>
      </c>
      <c r="C79" s="7" t="s">
        <v>509</v>
      </c>
      <c r="D79" s="7" t="s">
        <v>214</v>
      </c>
      <c r="E79" s="34" t="s">
        <v>494</v>
      </c>
      <c r="F79" s="4" t="s">
        <v>21</v>
      </c>
      <c r="G79" s="4" t="s">
        <v>129</v>
      </c>
      <c r="H79" s="9" t="s">
        <v>342</v>
      </c>
      <c r="I79" s="10"/>
      <c r="J79" s="9">
        <f>H79+I79</f>
        <v>16.5</v>
      </c>
      <c r="K79" s="10">
        <v>30</v>
      </c>
      <c r="L79" s="11">
        <f t="shared" si="3"/>
        <v>0.55000000000000004</v>
      </c>
      <c r="M79" s="11" t="s">
        <v>523</v>
      </c>
      <c r="N79" s="9" t="s">
        <v>507</v>
      </c>
      <c r="O79" s="13"/>
    </row>
    <row r="80" spans="1:15" s="8" customFormat="1" ht="15.75">
      <c r="A80" s="4">
        <v>78</v>
      </c>
      <c r="B80" s="5" t="s">
        <v>517</v>
      </c>
      <c r="C80" s="5" t="s">
        <v>518</v>
      </c>
      <c r="D80" s="29" t="s">
        <v>33</v>
      </c>
      <c r="E80" s="34" t="s">
        <v>494</v>
      </c>
      <c r="F80" s="4" t="s">
        <v>21</v>
      </c>
      <c r="G80" s="4" t="s">
        <v>100</v>
      </c>
      <c r="H80" s="9" t="s">
        <v>342</v>
      </c>
      <c r="I80" s="10"/>
      <c r="J80" s="9">
        <f>H80+I80</f>
        <v>16.5</v>
      </c>
      <c r="K80" s="10">
        <v>30</v>
      </c>
      <c r="L80" s="11">
        <f t="shared" si="3"/>
        <v>0.55000000000000004</v>
      </c>
      <c r="M80" s="11" t="s">
        <v>523</v>
      </c>
      <c r="N80" s="9" t="s">
        <v>507</v>
      </c>
      <c r="O80" s="13"/>
    </row>
    <row r="81" spans="1:15" s="8" customFormat="1" ht="15.75">
      <c r="A81" s="4">
        <v>79</v>
      </c>
      <c r="B81" s="12" t="s">
        <v>255</v>
      </c>
      <c r="C81" s="12" t="s">
        <v>17</v>
      </c>
      <c r="D81" s="12" t="s">
        <v>99</v>
      </c>
      <c r="E81" s="34" t="s">
        <v>163</v>
      </c>
      <c r="F81" s="4" t="s">
        <v>21</v>
      </c>
      <c r="G81" s="4" t="s">
        <v>246</v>
      </c>
      <c r="H81" s="4">
        <v>16</v>
      </c>
      <c r="I81" s="10">
        <v>0</v>
      </c>
      <c r="J81" s="9">
        <f>H81+I81</f>
        <v>16</v>
      </c>
      <c r="K81" s="10">
        <v>30</v>
      </c>
      <c r="L81" s="11">
        <f t="shared" si="3"/>
        <v>0.53333333333333333</v>
      </c>
      <c r="M81" s="11" t="s">
        <v>523</v>
      </c>
      <c r="N81" s="22" t="s">
        <v>247</v>
      </c>
      <c r="O81" s="13"/>
    </row>
    <row r="82" spans="1:15" s="8" customFormat="1" ht="15.75">
      <c r="A82" s="4">
        <v>80</v>
      </c>
      <c r="B82" s="33" t="s">
        <v>357</v>
      </c>
      <c r="C82" s="5" t="s">
        <v>139</v>
      </c>
      <c r="D82" s="5" t="s">
        <v>68</v>
      </c>
      <c r="E82" s="34" t="s">
        <v>332</v>
      </c>
      <c r="F82" s="4" t="s">
        <v>21</v>
      </c>
      <c r="G82" s="4">
        <v>4</v>
      </c>
      <c r="H82" s="9" t="s">
        <v>124</v>
      </c>
      <c r="I82" s="10"/>
      <c r="J82" s="9">
        <f>H82+I82</f>
        <v>16</v>
      </c>
      <c r="K82" s="10">
        <v>30</v>
      </c>
      <c r="L82" s="11">
        <f t="shared" si="3"/>
        <v>0.53333333333333333</v>
      </c>
      <c r="M82" s="11" t="s">
        <v>523</v>
      </c>
      <c r="N82" s="22" t="s">
        <v>354</v>
      </c>
      <c r="O82" s="13"/>
    </row>
    <row r="83" spans="1:15" s="8" customFormat="1" ht="15.75">
      <c r="A83" s="4">
        <v>81</v>
      </c>
      <c r="B83" s="12" t="s">
        <v>467</v>
      </c>
      <c r="C83" s="12" t="s">
        <v>242</v>
      </c>
      <c r="D83" s="12" t="s">
        <v>185</v>
      </c>
      <c r="E83" s="34" t="s">
        <v>433</v>
      </c>
      <c r="F83" s="4" t="s">
        <v>21</v>
      </c>
      <c r="G83" s="4">
        <v>4</v>
      </c>
      <c r="H83" s="4">
        <v>16</v>
      </c>
      <c r="I83" s="4"/>
      <c r="J83" s="4">
        <v>16</v>
      </c>
      <c r="K83" s="4">
        <v>30</v>
      </c>
      <c r="L83" s="11">
        <f t="shared" si="3"/>
        <v>0.53333333333333333</v>
      </c>
      <c r="M83" s="11" t="s">
        <v>523</v>
      </c>
      <c r="N83" s="9" t="s">
        <v>454</v>
      </c>
      <c r="O83" s="13"/>
    </row>
    <row r="84" spans="1:15" s="8" customFormat="1" ht="15.75">
      <c r="A84" s="4">
        <v>82</v>
      </c>
      <c r="B84" s="5" t="s">
        <v>506</v>
      </c>
      <c r="C84" s="29" t="s">
        <v>197</v>
      </c>
      <c r="D84" s="5" t="s">
        <v>63</v>
      </c>
      <c r="E84" s="34" t="s">
        <v>494</v>
      </c>
      <c r="F84" s="4" t="s">
        <v>21</v>
      </c>
      <c r="G84" s="4" t="s">
        <v>129</v>
      </c>
      <c r="H84" s="9" t="s">
        <v>124</v>
      </c>
      <c r="I84" s="10"/>
      <c r="J84" s="9">
        <f>H84+I84</f>
        <v>16</v>
      </c>
      <c r="K84" s="10">
        <v>30</v>
      </c>
      <c r="L84" s="11">
        <f t="shared" si="3"/>
        <v>0.53333333333333333</v>
      </c>
      <c r="M84" s="11" t="s">
        <v>523</v>
      </c>
      <c r="N84" s="9" t="s">
        <v>507</v>
      </c>
      <c r="O84" s="13"/>
    </row>
    <row r="85" spans="1:15" s="8" customFormat="1" ht="15.75">
      <c r="A85" s="4">
        <v>83</v>
      </c>
      <c r="B85" s="12" t="s">
        <v>520</v>
      </c>
      <c r="C85" s="12" t="s">
        <v>213</v>
      </c>
      <c r="D85" s="12" t="s">
        <v>57</v>
      </c>
      <c r="E85" s="34" t="s">
        <v>494</v>
      </c>
      <c r="F85" s="4" t="s">
        <v>21</v>
      </c>
      <c r="G85" s="4" t="s">
        <v>129</v>
      </c>
      <c r="H85" s="9" t="s">
        <v>124</v>
      </c>
      <c r="I85" s="10"/>
      <c r="J85" s="9">
        <f>H85+I85</f>
        <v>16</v>
      </c>
      <c r="K85" s="10">
        <v>30</v>
      </c>
      <c r="L85" s="11">
        <f t="shared" si="3"/>
        <v>0.53333333333333333</v>
      </c>
      <c r="M85" s="11" t="s">
        <v>523</v>
      </c>
      <c r="N85" s="9" t="s">
        <v>507</v>
      </c>
      <c r="O85" s="13"/>
    </row>
    <row r="86" spans="1:15" s="8" customFormat="1" ht="15.75">
      <c r="A86" s="4">
        <v>84</v>
      </c>
      <c r="B86" s="12" t="s">
        <v>110</v>
      </c>
      <c r="C86" s="12" t="s">
        <v>111</v>
      </c>
      <c r="D86" s="12" t="s">
        <v>112</v>
      </c>
      <c r="E86" s="34" t="s">
        <v>51</v>
      </c>
      <c r="F86" s="4" t="s">
        <v>21</v>
      </c>
      <c r="G86" s="4" t="s">
        <v>100</v>
      </c>
      <c r="H86" s="9" t="s">
        <v>113</v>
      </c>
      <c r="I86" s="10"/>
      <c r="J86" s="9">
        <f>H86+I86</f>
        <v>15.5</v>
      </c>
      <c r="K86" s="10">
        <v>30</v>
      </c>
      <c r="L86" s="11">
        <f t="shared" si="3"/>
        <v>0.51666666666666672</v>
      </c>
      <c r="M86" s="11" t="s">
        <v>523</v>
      </c>
      <c r="N86" s="9" t="s">
        <v>103</v>
      </c>
      <c r="O86" s="13"/>
    </row>
    <row r="87" spans="1:15" s="13" customFormat="1" ht="15.75">
      <c r="A87" s="4">
        <v>85</v>
      </c>
      <c r="B87" s="31" t="s">
        <v>107</v>
      </c>
      <c r="C87" s="12" t="s">
        <v>108</v>
      </c>
      <c r="D87" s="12" t="s">
        <v>99</v>
      </c>
      <c r="E87" s="34" t="s">
        <v>51</v>
      </c>
      <c r="F87" s="4" t="s">
        <v>21</v>
      </c>
      <c r="G87" s="4" t="s">
        <v>100</v>
      </c>
      <c r="H87" s="9" t="s">
        <v>109</v>
      </c>
      <c r="I87" s="10"/>
      <c r="J87" s="9">
        <f>H87+I87</f>
        <v>15</v>
      </c>
      <c r="K87" s="10">
        <v>30</v>
      </c>
      <c r="L87" s="11">
        <f t="shared" si="3"/>
        <v>0.5</v>
      </c>
      <c r="M87" s="11" t="s">
        <v>523</v>
      </c>
      <c r="N87" s="22" t="s">
        <v>103</v>
      </c>
    </row>
    <row r="88" spans="1:15" s="13" customFormat="1" ht="25.5">
      <c r="A88" s="4">
        <v>86</v>
      </c>
      <c r="B88" s="12" t="s">
        <v>418</v>
      </c>
      <c r="C88" s="12" t="s">
        <v>197</v>
      </c>
      <c r="D88" s="12" t="s">
        <v>68</v>
      </c>
      <c r="E88" s="35" t="s">
        <v>366</v>
      </c>
      <c r="F88" s="4" t="s">
        <v>21</v>
      </c>
      <c r="G88" s="14">
        <v>4</v>
      </c>
      <c r="H88" s="9"/>
      <c r="I88" s="10"/>
      <c r="J88" s="9" t="s">
        <v>109</v>
      </c>
      <c r="K88" s="10">
        <v>30</v>
      </c>
      <c r="L88" s="11">
        <f t="shared" si="3"/>
        <v>0.5</v>
      </c>
      <c r="M88" s="11" t="s">
        <v>523</v>
      </c>
      <c r="N88" s="22" t="s">
        <v>415</v>
      </c>
    </row>
  </sheetData>
  <dataValidations count="1">
    <dataValidation type="list" allowBlank="1" showInputMessage="1" showErrorMessage="1" sqref="G41:G50 G56:G72">
      <formula1>t_class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3 класс</vt:lpstr>
      <vt:lpstr>4 класс</vt:lpstr>
      <vt:lpstr>Лист3</vt:lpstr>
      <vt:lpstr>Допущ</vt:lpstr>
      <vt:lpstr>Побед и приз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2023-11-14T00:58:05Z</dcterms:modified>
</cp:coreProperties>
</file>