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общий" sheetId="8" r:id="rId8"/>
    <sheet name="поб. приз." sheetId="9" r:id="rId9"/>
  </sheets>
  <externalReferences>
    <externalReference r:id="rId10"/>
  </externalReferences>
  <definedNames>
    <definedName name="_xlnm._FilterDatabase" localSheetId="5" hidden="1">'10'!$A$2:$Q$14</definedName>
    <definedName name="_xlnm._FilterDatabase" localSheetId="6" hidden="1">'11'!$A$2:$Q$6</definedName>
    <definedName name="_xlnm._FilterDatabase" localSheetId="0" hidden="1">'5'!$A$2:$Q$29</definedName>
    <definedName name="_xlnm._FilterDatabase" localSheetId="1" hidden="1">'6'!$A$2:$Q$46</definedName>
    <definedName name="_xlnm._FilterDatabase" localSheetId="2" hidden="1">'7'!$A$2:$Q$53</definedName>
    <definedName name="_xlnm._FilterDatabase" localSheetId="3" hidden="1">'8'!$A$2:$Q$60</definedName>
    <definedName name="_xlnm._FilterDatabase" localSheetId="4" hidden="1">'9'!$A$2:$Q$41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L101" i="9"/>
  <c r="J100"/>
  <c r="L100" s="1"/>
  <c r="L99"/>
  <c r="J99"/>
  <c r="J98"/>
  <c r="L98" s="1"/>
  <c r="L97"/>
  <c r="J97"/>
  <c r="J96"/>
  <c r="L96" s="1"/>
  <c r="L95"/>
  <c r="J95"/>
  <c r="J94"/>
  <c r="L94" s="1"/>
  <c r="L93"/>
  <c r="J93"/>
  <c r="J92"/>
  <c r="L92" s="1"/>
  <c r="J91"/>
  <c r="L90"/>
  <c r="J90"/>
  <c r="J89"/>
  <c r="L89" s="1"/>
  <c r="L88"/>
  <c r="J88"/>
  <c r="J87"/>
  <c r="L87" s="1"/>
  <c r="L86"/>
  <c r="J86"/>
  <c r="J85"/>
  <c r="L85" s="1"/>
  <c r="J84"/>
  <c r="L84" s="1"/>
  <c r="J83"/>
  <c r="L83" s="1"/>
  <c r="J82"/>
  <c r="L82" s="1"/>
  <c r="J81"/>
  <c r="L81" s="1"/>
  <c r="J80"/>
  <c r="L80" s="1"/>
  <c r="J79"/>
  <c r="L79" s="1"/>
  <c r="J78"/>
  <c r="L78" s="1"/>
  <c r="J77"/>
  <c r="L77" s="1"/>
  <c r="J76"/>
  <c r="L76" s="1"/>
  <c r="J75"/>
  <c r="L75" s="1"/>
  <c r="J74"/>
  <c r="L74" s="1"/>
  <c r="J73"/>
  <c r="L73" s="1"/>
  <c r="J72"/>
  <c r="L72" s="1"/>
  <c r="J71"/>
  <c r="L71" s="1"/>
  <c r="L70"/>
  <c r="L69"/>
  <c r="J68"/>
  <c r="L68" s="1"/>
  <c r="J67"/>
  <c r="L67" s="1"/>
  <c r="J66"/>
  <c r="L66" s="1"/>
  <c r="J65"/>
  <c r="L65" s="1"/>
  <c r="J64"/>
  <c r="L64" s="1"/>
  <c r="J63"/>
  <c r="L63" s="1"/>
  <c r="J62"/>
  <c r="L62" s="1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L28"/>
  <c r="L27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J3"/>
  <c r="L3" s="1"/>
  <c r="L101" i="8"/>
  <c r="J100"/>
  <c r="L100" s="1"/>
  <c r="J99"/>
  <c r="L99" s="1"/>
  <c r="J98"/>
  <c r="L98" s="1"/>
  <c r="J97"/>
  <c r="L97" s="1"/>
  <c r="J96"/>
  <c r="L96" s="1"/>
  <c r="J95"/>
  <c r="L95" s="1"/>
  <c r="J94"/>
  <c r="L94" s="1"/>
  <c r="J93"/>
  <c r="L93" s="1"/>
  <c r="J92"/>
  <c r="L92" s="1"/>
  <c r="J91"/>
  <c r="J90"/>
  <c r="L90" s="1"/>
  <c r="J89"/>
  <c r="L89" s="1"/>
  <c r="J88"/>
  <c r="L88" s="1"/>
  <c r="L87"/>
  <c r="J87"/>
  <c r="J86"/>
  <c r="L86" s="1"/>
  <c r="J85"/>
  <c r="L85" s="1"/>
  <c r="J84"/>
  <c r="L84" s="1"/>
  <c r="J83"/>
  <c r="L83" s="1"/>
  <c r="J82"/>
  <c r="L82" s="1"/>
  <c r="J81"/>
  <c r="L81" s="1"/>
  <c r="J80"/>
  <c r="L80" s="1"/>
  <c r="J79"/>
  <c r="L79" s="1"/>
  <c r="J78"/>
  <c r="L78" s="1"/>
  <c r="J77"/>
  <c r="L77" s="1"/>
  <c r="J76"/>
  <c r="L76" s="1"/>
  <c r="J75"/>
  <c r="L75" s="1"/>
  <c r="J74"/>
  <c r="L74" s="1"/>
  <c r="J73"/>
  <c r="L73" s="1"/>
  <c r="J72"/>
  <c r="L72" s="1"/>
  <c r="J71"/>
  <c r="L71" s="1"/>
  <c r="L70"/>
  <c r="L69"/>
  <c r="J68"/>
  <c r="L68" s="1"/>
  <c r="J67"/>
  <c r="L67" s="1"/>
  <c r="J66"/>
  <c r="L66" s="1"/>
  <c r="J65"/>
  <c r="L65" s="1"/>
  <c r="J64"/>
  <c r="L64" s="1"/>
  <c r="J63"/>
  <c r="L63" s="1"/>
  <c r="J62"/>
  <c r="L62" s="1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L31"/>
  <c r="J31"/>
  <c r="J30"/>
  <c r="L30" s="1"/>
  <c r="J29"/>
  <c r="L29" s="1"/>
  <c r="L28"/>
  <c r="L27"/>
  <c r="J26"/>
  <c r="L26" s="1"/>
  <c r="J25"/>
  <c r="L25" s="1"/>
  <c r="L24"/>
  <c r="J24"/>
  <c r="J23"/>
  <c r="L23" s="1"/>
  <c r="J22"/>
  <c r="L22" s="1"/>
  <c r="J21"/>
  <c r="L21" s="1"/>
  <c r="L20"/>
  <c r="J20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J3"/>
  <c r="L3" s="1"/>
  <c r="M12" i="1" l="1"/>
  <c r="O12" s="1"/>
  <c r="M26"/>
  <c r="O26" s="1"/>
  <c r="M27"/>
  <c r="O27" s="1"/>
  <c r="M29" i="2"/>
  <c r="O29" s="1"/>
  <c r="M42"/>
  <c r="O42" s="1"/>
  <c r="M36" i="4"/>
  <c r="O36" s="1"/>
  <c r="M43"/>
  <c r="O43" s="1"/>
  <c r="M21"/>
  <c r="O21" s="1"/>
  <c r="M40"/>
  <c r="O40" s="1"/>
  <c r="M52"/>
  <c r="O52" s="1"/>
  <c r="M39"/>
  <c r="O39" s="1"/>
  <c r="M23" i="5"/>
  <c r="O23" s="1"/>
  <c r="M30"/>
  <c r="O30" s="1"/>
  <c r="M3" i="4"/>
  <c r="O3" s="1"/>
  <c r="M4" i="3"/>
  <c r="O4" s="1"/>
  <c r="M19"/>
  <c r="O19" s="1"/>
  <c r="M13"/>
  <c r="O13" s="1"/>
  <c r="M8"/>
  <c r="O8" s="1"/>
  <c r="M6"/>
  <c r="O6" s="1"/>
  <c r="M9"/>
  <c r="O9" s="1"/>
  <c r="M3"/>
  <c r="O3" s="1"/>
  <c r="M44"/>
  <c r="O44" s="1"/>
  <c r="M37"/>
  <c r="O37" s="1"/>
  <c r="M20" i="2"/>
  <c r="O20" s="1"/>
  <c r="M11"/>
  <c r="O11" s="1"/>
  <c r="M41"/>
  <c r="O41" s="1"/>
  <c r="M34"/>
  <c r="O34" s="1"/>
  <c r="M45"/>
  <c r="O45" s="1"/>
  <c r="M46"/>
  <c r="O46" s="1"/>
  <c r="M10"/>
  <c r="O10" s="1"/>
  <c r="M12"/>
  <c r="O12" s="1"/>
  <c r="M38"/>
  <c r="O38" s="1"/>
  <c r="M32"/>
  <c r="O32" s="1"/>
  <c r="M31"/>
  <c r="O31" s="1"/>
  <c r="M41" i="5"/>
  <c r="O41" s="1"/>
  <c r="M38"/>
  <c r="O38" s="1"/>
  <c r="M39"/>
  <c r="O39" s="1"/>
  <c r="M37" l="1"/>
  <c r="O37" s="1"/>
  <c r="M40"/>
  <c r="O40" s="1"/>
  <c r="M15"/>
  <c r="O15" s="1"/>
  <c r="M32"/>
  <c r="O32" s="1"/>
  <c r="M33"/>
  <c r="O33" s="1"/>
  <c r="M34"/>
  <c r="O34" s="1"/>
  <c r="M36"/>
  <c r="O36" s="1"/>
  <c r="M35"/>
  <c r="O35" s="1"/>
  <c r="M26"/>
  <c r="O26" s="1"/>
  <c r="M21"/>
  <c r="O21" s="1"/>
  <c r="M28"/>
  <c r="O28" s="1"/>
  <c r="M29"/>
  <c r="O29" s="1"/>
  <c r="M18"/>
  <c r="O18" s="1"/>
  <c r="M17"/>
  <c r="O17" s="1"/>
  <c r="M56" i="4"/>
  <c r="O56" s="1"/>
  <c r="M50"/>
  <c r="O50" s="1"/>
  <c r="M31"/>
  <c r="O31" s="1"/>
  <c r="M38"/>
  <c r="O38" s="1"/>
  <c r="M59"/>
  <c r="O59" s="1"/>
  <c r="M20"/>
  <c r="O20" s="1"/>
  <c r="M49"/>
  <c r="O49" s="1"/>
  <c r="M30"/>
  <c r="O30" s="1"/>
  <c r="M28"/>
  <c r="O28" s="1"/>
  <c r="M58"/>
  <c r="O58" s="1"/>
  <c r="M60"/>
  <c r="O60" s="1"/>
  <c r="M54"/>
  <c r="O54" s="1"/>
  <c r="M34"/>
  <c r="O34" s="1"/>
  <c r="M35"/>
  <c r="O35" s="1"/>
  <c r="M37"/>
  <c r="O37" s="1"/>
  <c r="M48"/>
  <c r="O48" s="1"/>
  <c r="M51"/>
  <c r="O51" s="1"/>
  <c r="M42"/>
  <c r="O42" s="1"/>
  <c r="M45"/>
  <c r="O45" s="1"/>
  <c r="M41" i="3"/>
  <c r="O41" s="1"/>
  <c r="M42"/>
  <c r="O42" s="1"/>
  <c r="M27"/>
  <c r="O27" s="1"/>
  <c r="M53"/>
  <c r="O53" s="1"/>
  <c r="M29"/>
  <c r="O29" s="1"/>
  <c r="M35"/>
  <c r="O35" s="1"/>
  <c r="M46"/>
  <c r="O46" s="1"/>
  <c r="M49"/>
  <c r="O49" s="1"/>
  <c r="M48"/>
  <c r="O48" s="1"/>
  <c r="M15"/>
  <c r="O15" s="1"/>
  <c r="M23"/>
  <c r="O23" s="1"/>
  <c r="M26"/>
  <c r="O26" s="1"/>
  <c r="M50"/>
  <c r="O50" s="1"/>
  <c r="M22"/>
  <c r="O22" s="1"/>
  <c r="M34"/>
  <c r="O34" s="1"/>
  <c r="M36"/>
  <c r="O36" s="1"/>
  <c r="M30"/>
  <c r="O30" s="1"/>
  <c r="M33"/>
  <c r="O33" s="1"/>
  <c r="M52"/>
  <c r="O52" s="1"/>
  <c r="M28" i="2"/>
  <c r="O28" s="1"/>
  <c r="M40"/>
  <c r="O40" s="1"/>
  <c r="M33"/>
  <c r="O33" s="1"/>
  <c r="M27"/>
  <c r="O27" s="1"/>
  <c r="M26"/>
  <c r="O26" s="1"/>
  <c r="M35"/>
  <c r="O35" s="1"/>
  <c r="M44"/>
  <c r="O44" s="1"/>
  <c r="M43"/>
  <c r="O43" s="1"/>
  <c r="M22"/>
  <c r="O22" s="1"/>
  <c r="M24"/>
  <c r="O24" s="1"/>
  <c r="M8" i="1"/>
  <c r="O8" s="1"/>
  <c r="M11"/>
  <c r="O11" s="1"/>
  <c r="M20"/>
  <c r="O20" s="1"/>
  <c r="M23"/>
  <c r="O23" s="1"/>
  <c r="M18"/>
  <c r="O18" s="1"/>
  <c r="M19"/>
  <c r="O19" s="1"/>
  <c r="M17"/>
  <c r="O17" s="1"/>
  <c r="M7"/>
  <c r="O7" s="1"/>
  <c r="M28"/>
  <c r="O28" s="1"/>
  <c r="O27" i="4" l="1"/>
  <c r="O29" i="1"/>
  <c r="O44" i="4"/>
  <c r="O23"/>
  <c r="O53"/>
  <c r="O22"/>
  <c r="O41"/>
  <c r="O47"/>
  <c r="O29"/>
  <c r="O46"/>
  <c r="O43" i="3"/>
  <c r="O38"/>
  <c r="O21"/>
  <c r="O20"/>
  <c r="O28"/>
  <c r="O16" i="2"/>
  <c r="O21"/>
  <c r="O15"/>
  <c r="O39"/>
  <c r="O25" i="1"/>
  <c r="O16"/>
  <c r="O22"/>
  <c r="O15"/>
  <c r="O24"/>
  <c r="M5" i="6"/>
  <c r="O5" s="1"/>
  <c r="M8"/>
  <c r="O8" s="1"/>
  <c r="M10"/>
  <c r="O10" s="1"/>
  <c r="M4"/>
  <c r="O4" s="1"/>
  <c r="M12"/>
  <c r="O12" s="1"/>
  <c r="M6"/>
  <c r="O6" s="1"/>
  <c r="M3"/>
  <c r="M19" i="5"/>
  <c r="O19" s="1"/>
  <c r="M25"/>
  <c r="O25" s="1"/>
  <c r="M14"/>
  <c r="O14" s="1"/>
  <c r="M27"/>
  <c r="O27" s="1"/>
  <c r="M5" i="4"/>
  <c r="O5" s="1"/>
  <c r="M8"/>
  <c r="O8" s="1"/>
  <c r="M9"/>
  <c r="O9" s="1"/>
  <c r="M10" i="3"/>
  <c r="O10" s="1"/>
  <c r="M14"/>
  <c r="O14" s="1"/>
  <c r="M5"/>
  <c r="O5" s="1"/>
  <c r="M18"/>
  <c r="O18" s="1"/>
  <c r="M7"/>
  <c r="O7" s="1"/>
  <c r="M5" i="2"/>
  <c r="O5" s="1"/>
  <c r="M6"/>
  <c r="O6" s="1"/>
  <c r="M4"/>
  <c r="O4" s="1"/>
  <c r="M9"/>
  <c r="O9" s="1"/>
  <c r="M3"/>
  <c r="O3" s="1"/>
  <c r="M7"/>
  <c r="O7" s="1"/>
  <c r="M19"/>
  <c r="O19" s="1"/>
  <c r="M4" i="1"/>
  <c r="O4" s="1"/>
  <c r="M9"/>
  <c r="O9" s="1"/>
  <c r="M13"/>
  <c r="O13" s="1"/>
  <c r="M23" i="2"/>
  <c r="O23" s="1"/>
  <c r="M25"/>
  <c r="O25" s="1"/>
  <c r="O51" i="3"/>
  <c r="M31"/>
  <c r="O31" s="1"/>
  <c r="M40"/>
  <c r="O40" s="1"/>
  <c r="M39"/>
  <c r="O39" s="1"/>
  <c r="M55" i="4"/>
  <c r="O55" s="1"/>
  <c r="M12"/>
  <c r="O12" s="1"/>
  <c r="M10"/>
  <c r="O10" s="1"/>
  <c r="M33"/>
  <c r="O33" s="1"/>
  <c r="M13"/>
  <c r="O13" s="1"/>
  <c r="M19"/>
  <c r="O19" s="1"/>
  <c r="M18"/>
  <c r="O18" s="1"/>
  <c r="M17"/>
  <c r="O17" s="1"/>
  <c r="M16"/>
  <c r="O16" s="1"/>
  <c r="M11"/>
  <c r="O11" s="1"/>
  <c r="M7"/>
  <c r="O7" s="1"/>
  <c r="M10" i="5"/>
  <c r="O10" s="1"/>
  <c r="O9"/>
  <c r="M9"/>
  <c r="M8"/>
  <c r="O8" s="1"/>
  <c r="M31"/>
  <c r="O31" s="1"/>
  <c r="M7"/>
  <c r="O7" s="1"/>
  <c r="M6"/>
  <c r="O6" s="1"/>
  <c r="M13" i="6"/>
  <c r="O13" s="1"/>
  <c r="M14"/>
  <c r="O14" s="1"/>
  <c r="M7"/>
  <c r="O7" s="1"/>
  <c r="M9"/>
  <c r="O9" s="1"/>
  <c r="M11"/>
  <c r="O11" s="1"/>
  <c r="O4" i="7"/>
  <c r="O3"/>
  <c r="O5"/>
  <c r="M6" l="1"/>
  <c r="O6" s="1"/>
  <c r="M13" i="5"/>
  <c r="O13" s="1"/>
  <c r="M5"/>
  <c r="O5" s="1"/>
  <c r="M12"/>
  <c r="O12" s="1"/>
  <c r="M11"/>
  <c r="O11" s="1"/>
  <c r="M20"/>
  <c r="O20" s="1"/>
  <c r="M22"/>
  <c r="O22" s="1"/>
  <c r="M4"/>
  <c r="O4" s="1"/>
  <c r="M16"/>
  <c r="O16" s="1"/>
  <c r="M3"/>
  <c r="O3" s="1"/>
  <c r="O24"/>
  <c r="M24"/>
  <c r="M25" i="4"/>
  <c r="O25" s="1"/>
  <c r="M24"/>
  <c r="O24" s="1"/>
  <c r="M32"/>
  <c r="O32" s="1"/>
  <c r="M57"/>
  <c r="O57" s="1"/>
  <c r="M6"/>
  <c r="O6" s="1"/>
  <c r="M15"/>
  <c r="O15" s="1"/>
  <c r="M4"/>
  <c r="O4" s="1"/>
  <c r="M14"/>
  <c r="O14" s="1"/>
  <c r="M26"/>
  <c r="O26" s="1"/>
  <c r="M45" i="3"/>
  <c r="O45" s="1"/>
  <c r="M47"/>
  <c r="O47" s="1"/>
  <c r="M17"/>
  <c r="O17" s="1"/>
  <c r="M24"/>
  <c r="O24" s="1"/>
  <c r="M11"/>
  <c r="O11" s="1"/>
  <c r="M32"/>
  <c r="O32" s="1"/>
  <c r="M25"/>
  <c r="O25" s="1"/>
  <c r="M16"/>
  <c r="O16" s="1"/>
  <c r="M12"/>
  <c r="O12" s="1"/>
  <c r="M30" i="2"/>
  <c r="O30" s="1"/>
  <c r="M37"/>
  <c r="O37" s="1"/>
  <c r="M36"/>
  <c r="O36" s="1"/>
  <c r="M14"/>
  <c r="O14" s="1"/>
  <c r="M18"/>
  <c r="O18" s="1"/>
  <c r="M17"/>
  <c r="O17" s="1"/>
  <c r="M8"/>
  <c r="O8" s="1"/>
  <c r="M13"/>
  <c r="O13" s="1"/>
  <c r="M3" i="1"/>
  <c r="O3" s="1"/>
  <c r="M6"/>
  <c r="O6" s="1"/>
  <c r="M21"/>
  <c r="O21" s="1"/>
  <c r="M5"/>
  <c r="O5" s="1"/>
  <c r="M10"/>
  <c r="O10" s="1"/>
  <c r="M14"/>
  <c r="O14" s="1"/>
</calcChain>
</file>

<file path=xl/sharedStrings.xml><?xml version="1.0" encoding="utf-8"?>
<sst xmlns="http://schemas.openxmlformats.org/spreadsheetml/2006/main" count="4234" uniqueCount="585">
  <si>
    <t>№ п/п</t>
  </si>
  <si>
    <r>
      <t xml:space="preserve">Фамилия </t>
    </r>
    <r>
      <rPr>
        <sz val="10"/>
        <color rgb="FFFF0000"/>
        <rFont val="Arial Cyr"/>
        <charset val="204"/>
      </rPr>
      <t>(полностью)</t>
    </r>
  </si>
  <si>
    <r>
      <t xml:space="preserve">Имя </t>
    </r>
    <r>
      <rPr>
        <sz val="10"/>
        <color rgb="FFFF0000"/>
        <rFont val="Arial Cyr"/>
        <charset val="204"/>
      </rPr>
      <t>(полностью)</t>
    </r>
  </si>
  <si>
    <r>
      <t xml:space="preserve">Отчество </t>
    </r>
    <r>
      <rPr>
        <sz val="10"/>
        <color rgb="FFFF0000"/>
        <rFont val="Arial Cyr"/>
        <charset val="204"/>
      </rPr>
      <t>(полностью)</t>
    </r>
  </si>
  <si>
    <t>Пол</t>
  </si>
  <si>
    <t>ОВЗ</t>
  </si>
  <si>
    <r>
      <t xml:space="preserve">Дата рождения                </t>
    </r>
    <r>
      <rPr>
        <sz val="10"/>
        <color rgb="FFFF0000"/>
        <rFont val="Arial Cyr"/>
        <charset val="204"/>
      </rPr>
      <t>(полностью)</t>
    </r>
  </si>
  <si>
    <t>Предмет</t>
  </si>
  <si>
    <t>Наличие гражданства РФ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</si>
  <si>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</si>
  <si>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</si>
  <si>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</si>
  <si>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</si>
  <si>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</si>
  <si>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</si>
  <si>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</si>
  <si>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 xml:space="preserve">Дмитриева  </t>
  </si>
  <si>
    <t xml:space="preserve">Валерия </t>
  </si>
  <si>
    <t>Ивановна</t>
  </si>
  <si>
    <t>ж</t>
  </si>
  <si>
    <t>нет</t>
  </si>
  <si>
    <t>МБОУ "Зыковская СОШ"</t>
  </si>
  <si>
    <t>технология</t>
  </si>
  <si>
    <t>РФ</t>
  </si>
  <si>
    <t>30</t>
  </si>
  <si>
    <t>Петренко Татьяна Ивановна</t>
  </si>
  <si>
    <t xml:space="preserve">Игнатова </t>
  </si>
  <si>
    <t>Дмитриевна</t>
  </si>
  <si>
    <t>33</t>
  </si>
  <si>
    <t>Малыгина</t>
  </si>
  <si>
    <t xml:space="preserve">Анна </t>
  </si>
  <si>
    <t>Евгеньевна</t>
  </si>
  <si>
    <t>31</t>
  </si>
  <si>
    <t>Галкина</t>
  </si>
  <si>
    <t>Сергеевна</t>
  </si>
  <si>
    <t>21</t>
  </si>
  <si>
    <t xml:space="preserve">Потемина </t>
  </si>
  <si>
    <t>Анастасия</t>
  </si>
  <si>
    <t>29</t>
  </si>
  <si>
    <t>Яковлева</t>
  </si>
  <si>
    <t>Варвара</t>
  </si>
  <si>
    <t>Александровна</t>
  </si>
  <si>
    <t>37</t>
  </si>
  <si>
    <t xml:space="preserve">Смертина </t>
  </si>
  <si>
    <t>Кира</t>
  </si>
  <si>
    <t xml:space="preserve">Шимчишина </t>
  </si>
  <si>
    <t>Дарья</t>
  </si>
  <si>
    <t>Романовна</t>
  </si>
  <si>
    <t xml:space="preserve">Подымалова </t>
  </si>
  <si>
    <t>Арина</t>
  </si>
  <si>
    <t>Артемовна</t>
  </si>
  <si>
    <t>25</t>
  </si>
  <si>
    <t>Юшина</t>
  </si>
  <si>
    <t xml:space="preserve">Дарья </t>
  </si>
  <si>
    <t xml:space="preserve">Зайкова </t>
  </si>
  <si>
    <t>Мария</t>
  </si>
  <si>
    <t>Спицын</t>
  </si>
  <si>
    <t>Егор</t>
  </si>
  <si>
    <t>Игоревич</t>
  </si>
  <si>
    <t>м</t>
  </si>
  <si>
    <t xml:space="preserve">      18</t>
  </si>
  <si>
    <t>Трубицын Роман Викторович</t>
  </si>
  <si>
    <t>Глюд</t>
  </si>
  <si>
    <t>Иван</t>
  </si>
  <si>
    <t>Владимирович</t>
  </si>
  <si>
    <t xml:space="preserve">Холматов </t>
  </si>
  <si>
    <t>Андрей</t>
  </si>
  <si>
    <t>Михайлович</t>
  </si>
  <si>
    <t xml:space="preserve">      22</t>
  </si>
  <si>
    <t>Дубовикова</t>
  </si>
  <si>
    <t>Ксения</t>
  </si>
  <si>
    <t>Анатольевна</t>
  </si>
  <si>
    <t>32</t>
  </si>
  <si>
    <t>Кириллова</t>
  </si>
  <si>
    <t>Софья</t>
  </si>
  <si>
    <t>Максименко</t>
  </si>
  <si>
    <t>Вероника</t>
  </si>
  <si>
    <t>19</t>
  </si>
  <si>
    <t>Саломатова</t>
  </si>
  <si>
    <t>Виктория</t>
  </si>
  <si>
    <t>18</t>
  </si>
  <si>
    <t>Лебедева</t>
  </si>
  <si>
    <t>Хмара</t>
  </si>
  <si>
    <t>Павловна</t>
  </si>
  <si>
    <t>22</t>
  </si>
  <si>
    <t>Борикова</t>
  </si>
  <si>
    <t>Никифоров</t>
  </si>
  <si>
    <t xml:space="preserve">Иван </t>
  </si>
  <si>
    <t xml:space="preserve">       5</t>
  </si>
  <si>
    <t>Иршко</t>
  </si>
  <si>
    <t>Павлович</t>
  </si>
  <si>
    <t xml:space="preserve">       6</t>
  </si>
  <si>
    <t>Дмитриева</t>
  </si>
  <si>
    <t xml:space="preserve">Татьяна </t>
  </si>
  <si>
    <t>27</t>
  </si>
  <si>
    <t>Салтынюк</t>
  </si>
  <si>
    <t>Ирина</t>
  </si>
  <si>
    <t>Андреевна</t>
  </si>
  <si>
    <t>34</t>
  </si>
  <si>
    <t>Немчинская</t>
  </si>
  <si>
    <t>Витальевна</t>
  </si>
  <si>
    <t>43</t>
  </si>
  <si>
    <t xml:space="preserve">Дубова </t>
  </si>
  <si>
    <t>Нелли</t>
  </si>
  <si>
    <t>Заворина</t>
  </si>
  <si>
    <t>София</t>
  </si>
  <si>
    <t>Вячеславовна</t>
  </si>
  <si>
    <t>45</t>
  </si>
  <si>
    <t xml:space="preserve">Прокопьев </t>
  </si>
  <si>
    <t>Ярослав</t>
  </si>
  <si>
    <t>Евгеньевич</t>
  </si>
  <si>
    <t xml:space="preserve">Манкевич </t>
  </si>
  <si>
    <t xml:space="preserve">Кирилл </t>
  </si>
  <si>
    <t>Максимович</t>
  </si>
  <si>
    <t xml:space="preserve">      25</t>
  </si>
  <si>
    <t>Штельмах</t>
  </si>
  <si>
    <t>Данил</t>
  </si>
  <si>
    <t>Андреевич</t>
  </si>
  <si>
    <t xml:space="preserve">      30</t>
  </si>
  <si>
    <t xml:space="preserve">Звягинцев </t>
  </si>
  <si>
    <t>Александр</t>
  </si>
  <si>
    <t xml:space="preserve">      29</t>
  </si>
  <si>
    <t>Бин</t>
  </si>
  <si>
    <t>Константиновна</t>
  </si>
  <si>
    <t>Вырупаева</t>
  </si>
  <si>
    <t>41</t>
  </si>
  <si>
    <t>Гриц</t>
  </si>
  <si>
    <t>Вита</t>
  </si>
  <si>
    <t>Лаптева</t>
  </si>
  <si>
    <t>Яна</t>
  </si>
  <si>
    <t>Иванова</t>
  </si>
  <si>
    <t>26</t>
  </si>
  <si>
    <t xml:space="preserve">Мария </t>
  </si>
  <si>
    <t>23</t>
  </si>
  <si>
    <t>Зуев</t>
  </si>
  <si>
    <t>Владимир</t>
  </si>
  <si>
    <t>Александрович</t>
  </si>
  <si>
    <t xml:space="preserve">      31</t>
  </si>
  <si>
    <t>Завгородний</t>
  </si>
  <si>
    <t xml:space="preserve">Дмитрий </t>
  </si>
  <si>
    <t>Геннадьевич</t>
  </si>
  <si>
    <t>Вырупаев</t>
  </si>
  <si>
    <t>Иванович</t>
  </si>
  <si>
    <t xml:space="preserve">      41</t>
  </si>
  <si>
    <t xml:space="preserve">Леонов </t>
  </si>
  <si>
    <t xml:space="preserve">Николай </t>
  </si>
  <si>
    <t>Николаевич</t>
  </si>
  <si>
    <t>Похильченко</t>
  </si>
  <si>
    <t xml:space="preserve">Захар </t>
  </si>
  <si>
    <t>Олегович</t>
  </si>
  <si>
    <t xml:space="preserve">       4</t>
  </si>
  <si>
    <t>Владислав</t>
  </si>
  <si>
    <t>Викторович</t>
  </si>
  <si>
    <t>МБОУ "БСШ № 1 имения Е.К. Зырянова"</t>
  </si>
  <si>
    <t>11а</t>
  </si>
  <si>
    <t>11</t>
  </si>
  <si>
    <t>Спугис Светлана Юрьевна</t>
  </si>
  <si>
    <t>Моисеева</t>
  </si>
  <si>
    <t>Валерия</t>
  </si>
  <si>
    <t>38</t>
  </si>
  <si>
    <t>Першина</t>
  </si>
  <si>
    <t>Елизавета</t>
  </si>
  <si>
    <t>Клименко</t>
  </si>
  <si>
    <t>Юрьевна</t>
  </si>
  <si>
    <t>10а</t>
  </si>
  <si>
    <t>Шпеттер</t>
  </si>
  <si>
    <t>Станиславовна</t>
  </si>
  <si>
    <t>36</t>
  </si>
  <si>
    <t>Краева</t>
  </si>
  <si>
    <t>Полина</t>
  </si>
  <si>
    <t>Максимовна</t>
  </si>
  <si>
    <t>Тимофеенко</t>
  </si>
  <si>
    <t>10</t>
  </si>
  <si>
    <t>Сорожкин</t>
  </si>
  <si>
    <t>Артем</t>
  </si>
  <si>
    <t>Анатольевич</t>
  </si>
  <si>
    <t>13</t>
  </si>
  <si>
    <t xml:space="preserve">Каютенко </t>
  </si>
  <si>
    <t>9а</t>
  </si>
  <si>
    <t>Митрофанова</t>
  </si>
  <si>
    <t>Карпов</t>
  </si>
  <si>
    <t>Кирилл</t>
  </si>
  <si>
    <t xml:space="preserve">Тихонов </t>
  </si>
  <si>
    <t>Константин</t>
  </si>
  <si>
    <t>9в</t>
  </si>
  <si>
    <t>28</t>
  </si>
  <si>
    <t>Байкалова</t>
  </si>
  <si>
    <t>Евгения</t>
  </si>
  <si>
    <t>9г</t>
  </si>
  <si>
    <t>Кожуховская</t>
  </si>
  <si>
    <t xml:space="preserve">Сисева </t>
  </si>
  <si>
    <t>Екатерина</t>
  </si>
  <si>
    <t>Олеговна</t>
  </si>
  <si>
    <t>8а</t>
  </si>
  <si>
    <t>40</t>
  </si>
  <si>
    <t>Белянина</t>
  </si>
  <si>
    <t>35</t>
  </si>
  <si>
    <t>Бедарева</t>
  </si>
  <si>
    <t>Поворова</t>
  </si>
  <si>
    <t>Кущевая</t>
  </si>
  <si>
    <t>Анна</t>
  </si>
  <si>
    <t>Васильевна</t>
  </si>
  <si>
    <t>8б</t>
  </si>
  <si>
    <t>Малаев</t>
  </si>
  <si>
    <t>8в</t>
  </si>
  <si>
    <t>Привалова</t>
  </si>
  <si>
    <t xml:space="preserve">Фельк </t>
  </si>
  <si>
    <t xml:space="preserve">Трощенкова </t>
  </si>
  <si>
    <t>Фролова</t>
  </si>
  <si>
    <t>Татьяна</t>
  </si>
  <si>
    <t>Емельянова</t>
  </si>
  <si>
    <t>8г</t>
  </si>
  <si>
    <t>Бирюкова</t>
  </si>
  <si>
    <t>7а</t>
  </si>
  <si>
    <t>Романова</t>
  </si>
  <si>
    <t>Лилия</t>
  </si>
  <si>
    <t>Алекснадровна</t>
  </si>
  <si>
    <t>Павлова</t>
  </si>
  <si>
    <t>Юлия</t>
  </si>
  <si>
    <t>Вадимовна</t>
  </si>
  <si>
    <t>7б</t>
  </si>
  <si>
    <t>Малашенко</t>
  </si>
  <si>
    <t>3</t>
  </si>
  <si>
    <t xml:space="preserve">Журавлева </t>
  </si>
  <si>
    <t>Марина</t>
  </si>
  <si>
    <t>Алексеевна</t>
  </si>
  <si>
    <t>6а</t>
  </si>
  <si>
    <t>Пеканова</t>
  </si>
  <si>
    <t>Александра</t>
  </si>
  <si>
    <t>Николаевна</t>
  </si>
  <si>
    <t>Шохтина</t>
  </si>
  <si>
    <t xml:space="preserve">Елизавета </t>
  </si>
  <si>
    <t>Ефимовна</t>
  </si>
  <si>
    <t>МБОУ "БСШ № 4 им. Героя Советского Союза П.Р. Мурашова"</t>
  </si>
  <si>
    <t>да</t>
  </si>
  <si>
    <t>Кузнецов Виктор Юрьевич</t>
  </si>
  <si>
    <t>Юхневич</t>
  </si>
  <si>
    <t>Якушева</t>
  </si>
  <si>
    <t>Диана</t>
  </si>
  <si>
    <t>Байкалов</t>
  </si>
  <si>
    <t>Федор</t>
  </si>
  <si>
    <t>Леонидович</t>
  </si>
  <si>
    <t>Зотова</t>
  </si>
  <si>
    <t>Измайлов</t>
  </si>
  <si>
    <t>Вадим</t>
  </si>
  <si>
    <t>Романович</t>
  </si>
  <si>
    <t>Коровкина</t>
  </si>
  <si>
    <t>Кузнецова</t>
  </si>
  <si>
    <t>Владимировна</t>
  </si>
  <si>
    <t>Межов</t>
  </si>
  <si>
    <t>Плахова</t>
  </si>
  <si>
    <t>Вашлаева</t>
  </si>
  <si>
    <t>Таисия</t>
  </si>
  <si>
    <t>Демец</t>
  </si>
  <si>
    <t>Алёна</t>
  </si>
  <si>
    <t>Довыденко</t>
  </si>
  <si>
    <t>Савелий</t>
  </si>
  <si>
    <t>Юрьевич</t>
  </si>
  <si>
    <t>Донец</t>
  </si>
  <si>
    <t xml:space="preserve">Куликов </t>
  </si>
  <si>
    <t>Пушкарев</t>
  </si>
  <si>
    <t xml:space="preserve">Лев </t>
  </si>
  <si>
    <t>48</t>
  </si>
  <si>
    <t>Шохтин</t>
  </si>
  <si>
    <t>Витальевич</t>
  </si>
  <si>
    <t>49</t>
  </si>
  <si>
    <t>Янус</t>
  </si>
  <si>
    <t>Семён</t>
  </si>
  <si>
    <t>52</t>
  </si>
  <si>
    <t>Брауземан</t>
  </si>
  <si>
    <t>24</t>
  </si>
  <si>
    <t>Горбачева</t>
  </si>
  <si>
    <t xml:space="preserve"> Татьяна</t>
  </si>
  <si>
    <t xml:space="preserve"> Сергеевна</t>
  </si>
  <si>
    <t>Коротаев</t>
  </si>
  <si>
    <t xml:space="preserve"> Александр</t>
  </si>
  <si>
    <t xml:space="preserve"> Александрович</t>
  </si>
  <si>
    <t>Балаев</t>
  </si>
  <si>
    <t xml:space="preserve"> Сергей</t>
  </si>
  <si>
    <t xml:space="preserve"> Романович</t>
  </si>
  <si>
    <t>Игнатюк</t>
  </si>
  <si>
    <t xml:space="preserve"> Ангелина</t>
  </si>
  <si>
    <t>51</t>
  </si>
  <si>
    <t>Кириллов</t>
  </si>
  <si>
    <t xml:space="preserve"> Кирилл</t>
  </si>
  <si>
    <t xml:space="preserve"> Иванович</t>
  </si>
  <si>
    <t>Кухтинов</t>
  </si>
  <si>
    <t>Алексей</t>
  </si>
  <si>
    <t>Лампель</t>
  </si>
  <si>
    <t xml:space="preserve"> Даниил</t>
  </si>
  <si>
    <t xml:space="preserve"> Дмитриевич</t>
  </si>
  <si>
    <t>Мальцев</t>
  </si>
  <si>
    <t xml:space="preserve"> Иван</t>
  </si>
  <si>
    <t xml:space="preserve"> Артёмович</t>
  </si>
  <si>
    <t>Цыганкова</t>
  </si>
  <si>
    <t xml:space="preserve"> София</t>
  </si>
  <si>
    <t xml:space="preserve"> Михайловна</t>
  </si>
  <si>
    <t>Беляев</t>
  </si>
  <si>
    <t>МБОУ "БСОШ № 5"</t>
  </si>
  <si>
    <t>есть</t>
  </si>
  <si>
    <t>Остапенко Елена Анатольевна</t>
  </si>
  <si>
    <t xml:space="preserve">Кирьянова </t>
  </si>
  <si>
    <t xml:space="preserve">Мельник </t>
  </si>
  <si>
    <t>Роландиевна</t>
  </si>
  <si>
    <t xml:space="preserve">Поздеева </t>
  </si>
  <si>
    <t>Алана</t>
  </si>
  <si>
    <t>Руслановна</t>
  </si>
  <si>
    <t xml:space="preserve">Ревенко </t>
  </si>
  <si>
    <t>Бенгард</t>
  </si>
  <si>
    <t>Геннадьевна</t>
  </si>
  <si>
    <t xml:space="preserve">Березовская </t>
  </si>
  <si>
    <t>Дана</t>
  </si>
  <si>
    <t xml:space="preserve">Иванова </t>
  </si>
  <si>
    <t>Елена</t>
  </si>
  <si>
    <t xml:space="preserve">Гердт </t>
  </si>
  <si>
    <t>Матюшенко</t>
  </si>
  <si>
    <t>Денис</t>
  </si>
  <si>
    <t xml:space="preserve">Васильева </t>
  </si>
  <si>
    <t xml:space="preserve">Канинова </t>
  </si>
  <si>
    <t>Алина</t>
  </si>
  <si>
    <t xml:space="preserve">Милевский </t>
  </si>
  <si>
    <t xml:space="preserve">Цветков </t>
  </si>
  <si>
    <t>Анатолий</t>
  </si>
  <si>
    <t>Григорьевич</t>
  </si>
  <si>
    <t xml:space="preserve">Копылов </t>
  </si>
  <si>
    <t>Ренат</t>
  </si>
  <si>
    <t>Наметович</t>
  </si>
  <si>
    <t xml:space="preserve">Гурьянов </t>
  </si>
  <si>
    <t xml:space="preserve">Власова </t>
  </si>
  <si>
    <t>Корнева</t>
  </si>
  <si>
    <t xml:space="preserve">Николаевна </t>
  </si>
  <si>
    <t xml:space="preserve">Гурьянова </t>
  </si>
  <si>
    <t>Ангелина</t>
  </si>
  <si>
    <t xml:space="preserve">Немаев </t>
  </si>
  <si>
    <t>Матвей</t>
  </si>
  <si>
    <t>Дмитриевич</t>
  </si>
  <si>
    <t xml:space="preserve">Цилько </t>
  </si>
  <si>
    <t xml:space="preserve">Теплых </t>
  </si>
  <si>
    <t xml:space="preserve">Чанчикова </t>
  </si>
  <si>
    <t xml:space="preserve">Ксения </t>
  </si>
  <si>
    <t xml:space="preserve">Хакимов </t>
  </si>
  <si>
    <t xml:space="preserve">Тимур </t>
  </si>
  <si>
    <t>Фаридович</t>
  </si>
  <si>
    <t>МБОУ "БСОШ № 3"</t>
  </si>
  <si>
    <t>5а</t>
  </si>
  <si>
    <t>Богорад В.Б.</t>
  </si>
  <si>
    <t xml:space="preserve">Зевакина </t>
  </si>
  <si>
    <t xml:space="preserve">Елена </t>
  </si>
  <si>
    <t>Ковригина Ю.Н.</t>
  </si>
  <si>
    <t xml:space="preserve">Гебель </t>
  </si>
  <si>
    <t>Сергеевич</t>
  </si>
  <si>
    <t xml:space="preserve">Князева </t>
  </si>
  <si>
    <t xml:space="preserve">Милана </t>
  </si>
  <si>
    <t>Игоревна</t>
  </si>
  <si>
    <t>5б</t>
  </si>
  <si>
    <t xml:space="preserve">Попкова </t>
  </si>
  <si>
    <t xml:space="preserve">Ульяна </t>
  </si>
  <si>
    <t>Денисовна</t>
  </si>
  <si>
    <t xml:space="preserve">Плешаков </t>
  </si>
  <si>
    <t xml:space="preserve">Зеленский </t>
  </si>
  <si>
    <t xml:space="preserve">Богдан </t>
  </si>
  <si>
    <t>5в</t>
  </si>
  <si>
    <t xml:space="preserve">Лобзикова </t>
  </si>
  <si>
    <t xml:space="preserve">Вероника </t>
  </si>
  <si>
    <t>5д</t>
  </si>
  <si>
    <t xml:space="preserve">Оганесян </t>
  </si>
  <si>
    <t xml:space="preserve">Карина </t>
  </si>
  <si>
    <t>Акоповна</t>
  </si>
  <si>
    <t>Дроздов</t>
  </si>
  <si>
    <t xml:space="preserve"> Дмитрий </t>
  </si>
  <si>
    <t>Окилова</t>
  </si>
  <si>
    <t>Робия</t>
  </si>
  <si>
    <t>Воситовна</t>
  </si>
  <si>
    <t>Ермаков</t>
  </si>
  <si>
    <t xml:space="preserve"> Глеб </t>
  </si>
  <si>
    <t>6б</t>
  </si>
  <si>
    <t>14</t>
  </si>
  <si>
    <t xml:space="preserve">Позднякова </t>
  </si>
  <si>
    <t xml:space="preserve">Варвара </t>
  </si>
  <si>
    <t xml:space="preserve">Клепцова </t>
  </si>
  <si>
    <t xml:space="preserve">Ирина </t>
  </si>
  <si>
    <t xml:space="preserve">Виль </t>
  </si>
  <si>
    <t>Даниил</t>
  </si>
  <si>
    <t xml:space="preserve"> Владимирович</t>
  </si>
  <si>
    <t>6в</t>
  </si>
  <si>
    <t>Метревели</t>
  </si>
  <si>
    <t xml:space="preserve"> София </t>
  </si>
  <si>
    <t xml:space="preserve">Хакимжонова </t>
  </si>
  <si>
    <t xml:space="preserve">Одина </t>
  </si>
  <si>
    <t>Музафаровна</t>
  </si>
  <si>
    <t>6г</t>
  </si>
  <si>
    <t xml:space="preserve">Карлов </t>
  </si>
  <si>
    <t>15</t>
  </si>
  <si>
    <t>Саидов</t>
  </si>
  <si>
    <t xml:space="preserve"> Али </t>
  </si>
  <si>
    <t>Олимджонович</t>
  </si>
  <si>
    <t xml:space="preserve">Апухтин </t>
  </si>
  <si>
    <t xml:space="preserve">Леонид </t>
  </si>
  <si>
    <t xml:space="preserve">Патрушева </t>
  </si>
  <si>
    <t xml:space="preserve">Полина </t>
  </si>
  <si>
    <t>20</t>
  </si>
  <si>
    <t xml:space="preserve">Макарова </t>
  </si>
  <si>
    <t xml:space="preserve">Екатерина </t>
  </si>
  <si>
    <t>Викторовна</t>
  </si>
  <si>
    <t>Нодиров</t>
  </si>
  <si>
    <t>Муродилло</t>
  </si>
  <si>
    <t>Бегмахмадович</t>
  </si>
  <si>
    <t xml:space="preserve">Фролова </t>
  </si>
  <si>
    <t xml:space="preserve">Ангелина </t>
  </si>
  <si>
    <t xml:space="preserve">Кандаурова </t>
  </si>
  <si>
    <t xml:space="preserve">Кириллов </t>
  </si>
  <si>
    <t xml:space="preserve">Вячеслав </t>
  </si>
  <si>
    <t>7в</t>
  </si>
  <si>
    <t>4</t>
  </si>
  <si>
    <t>Кононова</t>
  </si>
  <si>
    <t xml:space="preserve"> Екатерина </t>
  </si>
  <si>
    <t xml:space="preserve">Саковский </t>
  </si>
  <si>
    <t>Потапенко</t>
  </si>
  <si>
    <t xml:space="preserve"> Анна </t>
  </si>
  <si>
    <t xml:space="preserve">Эглис </t>
  </si>
  <si>
    <t xml:space="preserve">Владимир </t>
  </si>
  <si>
    <t>Алексеевич</t>
  </si>
  <si>
    <t>7г</t>
  </si>
  <si>
    <t>5</t>
  </si>
  <si>
    <t xml:space="preserve">Шимин </t>
  </si>
  <si>
    <t xml:space="preserve">Андрей </t>
  </si>
  <si>
    <t>Вячеславович</t>
  </si>
  <si>
    <t>Балезин</t>
  </si>
  <si>
    <t xml:space="preserve"> Даниил </t>
  </si>
  <si>
    <t>Станиславович</t>
  </si>
  <si>
    <t>6</t>
  </si>
  <si>
    <t xml:space="preserve">Далингер </t>
  </si>
  <si>
    <t xml:space="preserve">Кристина </t>
  </si>
  <si>
    <t xml:space="preserve">Младших </t>
  </si>
  <si>
    <t xml:space="preserve">Милена </t>
  </si>
  <si>
    <t>7д</t>
  </si>
  <si>
    <t xml:space="preserve">Кучегешев </t>
  </si>
  <si>
    <t xml:space="preserve">Эдуард </t>
  </si>
  <si>
    <t>Ларионова</t>
  </si>
  <si>
    <t xml:space="preserve"> Владислава </t>
  </si>
  <si>
    <t xml:space="preserve">Сафонов </t>
  </si>
  <si>
    <t xml:space="preserve">Артём </t>
  </si>
  <si>
    <t>9</t>
  </si>
  <si>
    <t xml:space="preserve">Крамаренко </t>
  </si>
  <si>
    <t xml:space="preserve">Маргарита </t>
  </si>
  <si>
    <t xml:space="preserve">Радин </t>
  </si>
  <si>
    <t xml:space="preserve">Матвей </t>
  </si>
  <si>
    <t>16</t>
  </si>
  <si>
    <t xml:space="preserve">Севков </t>
  </si>
  <si>
    <t xml:space="preserve">Денис </t>
  </si>
  <si>
    <t xml:space="preserve">Кондрашов </t>
  </si>
  <si>
    <t xml:space="preserve">Мирослав </t>
  </si>
  <si>
    <t>12</t>
  </si>
  <si>
    <t xml:space="preserve">Клюшник </t>
  </si>
  <si>
    <t>Антон</t>
  </si>
  <si>
    <t xml:space="preserve"> Викторович</t>
  </si>
  <si>
    <t>Щербань</t>
  </si>
  <si>
    <t>Полякова</t>
  </si>
  <si>
    <t xml:space="preserve"> Татьяна </t>
  </si>
  <si>
    <t>Прохоровна</t>
  </si>
  <si>
    <t xml:space="preserve">Мут </t>
  </si>
  <si>
    <t xml:space="preserve">Колобова </t>
  </si>
  <si>
    <t xml:space="preserve">Лукошкин </t>
  </si>
  <si>
    <t xml:space="preserve">Пыжов </t>
  </si>
  <si>
    <t xml:space="preserve">Семён </t>
  </si>
  <si>
    <t xml:space="preserve">Казулина </t>
  </si>
  <si>
    <t xml:space="preserve">Анастасия </t>
  </si>
  <si>
    <t xml:space="preserve">Кряжева </t>
  </si>
  <si>
    <t xml:space="preserve">Виктория </t>
  </si>
  <si>
    <t xml:space="preserve">Дворянова </t>
  </si>
  <si>
    <t xml:space="preserve">Алина </t>
  </si>
  <si>
    <t xml:space="preserve">Борзенко </t>
  </si>
  <si>
    <t xml:space="preserve">Максим </t>
  </si>
  <si>
    <t>Васильевич</t>
  </si>
  <si>
    <t xml:space="preserve">Борсуков </t>
  </si>
  <si>
    <t xml:space="preserve">Трондин </t>
  </si>
  <si>
    <t>Ядков</t>
  </si>
  <si>
    <t xml:space="preserve"> Андрей </t>
  </si>
  <si>
    <t xml:space="preserve">Плотникова </t>
  </si>
  <si>
    <t xml:space="preserve">Ступникова </t>
  </si>
  <si>
    <t xml:space="preserve">Келлер </t>
  </si>
  <si>
    <t xml:space="preserve">Стародубцева </t>
  </si>
  <si>
    <t xml:space="preserve">Иванов </t>
  </si>
  <si>
    <t xml:space="preserve">Павел </t>
  </si>
  <si>
    <t xml:space="preserve">Бакалов </t>
  </si>
  <si>
    <t xml:space="preserve">Александр </t>
  </si>
  <si>
    <t>Брюханова</t>
  </si>
  <si>
    <t xml:space="preserve"> Олеся </t>
  </si>
  <si>
    <t>9б</t>
  </si>
  <si>
    <t xml:space="preserve">Анисимов </t>
  </si>
  <si>
    <t xml:space="preserve">Соколов </t>
  </si>
  <si>
    <t xml:space="preserve">Капшук </t>
  </si>
  <si>
    <t xml:space="preserve">Вадим </t>
  </si>
  <si>
    <t>8</t>
  </si>
  <si>
    <t xml:space="preserve">Перова </t>
  </si>
  <si>
    <t xml:space="preserve">Колмакова </t>
  </si>
  <si>
    <t>17</t>
  </si>
  <si>
    <t>Нодирова</t>
  </si>
  <si>
    <t>Майгуна</t>
  </si>
  <si>
    <t>Бегмахмадовна</t>
  </si>
  <si>
    <t xml:space="preserve">Закурина </t>
  </si>
  <si>
    <t xml:space="preserve">Светлана </t>
  </si>
  <si>
    <t>Валерьевна</t>
  </si>
  <si>
    <t>Дистель</t>
  </si>
  <si>
    <t xml:space="preserve"> Иван </t>
  </si>
  <si>
    <t>Мухаммадджон</t>
  </si>
  <si>
    <t>Саиджонович</t>
  </si>
  <si>
    <t>Пармсон</t>
  </si>
  <si>
    <t>МБОУ "Ермолаевская СОШ"</t>
  </si>
  <si>
    <t>2</t>
  </si>
  <si>
    <t>Тычина Юлия Палвовна</t>
  </si>
  <si>
    <t>Бекджанов</t>
  </si>
  <si>
    <t>Копытов</t>
  </si>
  <si>
    <t>Мстислав</t>
  </si>
  <si>
    <t>Останин</t>
  </si>
  <si>
    <t>Максим</t>
  </si>
  <si>
    <t>Филиппов</t>
  </si>
  <si>
    <t>Коссихин</t>
  </si>
  <si>
    <t>Балдина</t>
  </si>
  <si>
    <t>Монина Елена Анатольевна</t>
  </si>
  <si>
    <t>Дробышева</t>
  </si>
  <si>
    <t>Михайловна</t>
  </si>
  <si>
    <t>Махмадов</t>
  </si>
  <si>
    <t>Мехробуддин</t>
  </si>
  <si>
    <t>Фатхудинович</t>
  </si>
  <si>
    <t>Болганов</t>
  </si>
  <si>
    <t>Романов</t>
  </si>
  <si>
    <t>Артём</t>
  </si>
  <si>
    <t>Новоселов</t>
  </si>
  <si>
    <t>Николай</t>
  </si>
  <si>
    <t>Халлецкая</t>
  </si>
  <si>
    <t>Инесса</t>
  </si>
  <si>
    <t>Байдашева</t>
  </si>
  <si>
    <t>Маргарита</t>
  </si>
  <si>
    <t>Сорокин</t>
  </si>
  <si>
    <t>Давлеканов</t>
  </si>
  <si>
    <t>Рыц</t>
  </si>
  <si>
    <t>46</t>
  </si>
  <si>
    <t>Блейдор</t>
  </si>
  <si>
    <t>Антонина</t>
  </si>
  <si>
    <t>Розенко</t>
  </si>
  <si>
    <t>Калашникова</t>
  </si>
  <si>
    <t>Косимова</t>
  </si>
  <si>
    <t>Кбрё</t>
  </si>
  <si>
    <t>Саймуддиновна</t>
  </si>
  <si>
    <t>Дубровина</t>
  </si>
  <si>
    <t>Спиридонова</t>
  </si>
  <si>
    <t>Майя</t>
  </si>
  <si>
    <t>47</t>
  </si>
  <si>
    <t>Швецова</t>
  </si>
  <si>
    <t>Гармель</t>
  </si>
  <si>
    <t>муж.</t>
  </si>
  <si>
    <t>МБОУ "Есаульская СОШ"</t>
  </si>
  <si>
    <t>Технология</t>
  </si>
  <si>
    <t>Чертов Владимир Николаевич</t>
  </si>
  <si>
    <t xml:space="preserve">Рябчикова </t>
  </si>
  <si>
    <t>Алесеевна</t>
  </si>
  <si>
    <t>жен.</t>
  </si>
  <si>
    <t>Ковалева Татьяна Леонидовна</t>
  </si>
  <si>
    <t>Ватман</t>
  </si>
  <si>
    <t>Амбарцумян</t>
  </si>
  <si>
    <t>Варанцововна</t>
  </si>
  <si>
    <t>Головинская</t>
  </si>
  <si>
    <t>Зинорук</t>
  </si>
  <si>
    <t xml:space="preserve">Софья </t>
  </si>
  <si>
    <t>Ковалева</t>
  </si>
  <si>
    <t>Рената</t>
  </si>
  <si>
    <t>Утин</t>
  </si>
  <si>
    <t>Дмитрий</t>
  </si>
  <si>
    <t>Кошина</t>
  </si>
  <si>
    <t>Гулькова</t>
  </si>
  <si>
    <t>Зырянова</t>
  </si>
  <si>
    <t>Норматова</t>
  </si>
  <si>
    <t>Наргиза</t>
  </si>
  <si>
    <t>Сироджидиновна</t>
  </si>
  <si>
    <t>Космынина</t>
  </si>
  <si>
    <t>Милена</t>
  </si>
  <si>
    <t xml:space="preserve">Тимофеенко </t>
  </si>
  <si>
    <t>статус</t>
  </si>
  <si>
    <t>призер</t>
  </si>
  <si>
    <t>победитель</t>
  </si>
  <si>
    <t xml:space="preserve">Фамилия </t>
  </si>
  <si>
    <t xml:space="preserve">Имя </t>
  </si>
  <si>
    <t xml:space="preserve">Отчество </t>
  </si>
  <si>
    <t xml:space="preserve">Дата рождения             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</si>
</sst>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icrosoft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>
      <alignment vertical="top"/>
      <protection locked="0"/>
    </xf>
    <xf numFmtId="0" fontId="7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/>
    </xf>
    <xf numFmtId="0" fontId="8" fillId="0" borderId="1" xfId="1" applyNumberFormat="1" applyFont="1" applyFill="1" applyBorder="1" applyAlignment="1" applyProtection="1"/>
    <xf numFmtId="49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Border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left"/>
    </xf>
    <xf numFmtId="14" fontId="5" fillId="0" borderId="1" xfId="2" applyNumberFormat="1" applyFont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center"/>
    </xf>
    <xf numFmtId="0" fontId="6" fillId="0" borderId="1" xfId="0" applyFont="1" applyBorder="1"/>
    <xf numFmtId="14" fontId="9" fillId="0" borderId="1" xfId="0" applyNumberFormat="1" applyFont="1" applyBorder="1"/>
    <xf numFmtId="164" fontId="5" fillId="0" borderId="1" xfId="0" applyNumberFormat="1" applyFont="1" applyBorder="1" applyAlignment="1">
      <alignment vertical="justify"/>
    </xf>
    <xf numFmtId="0" fontId="5" fillId="0" borderId="1" xfId="3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0" fontId="5" fillId="0" borderId="1" xfId="3" applyFont="1" applyBorder="1" applyAlignment="1">
      <alignment horizontal="left" vertical="top"/>
    </xf>
    <xf numFmtId="0" fontId="6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left"/>
    </xf>
    <xf numFmtId="49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left"/>
    </xf>
    <xf numFmtId="164" fontId="5" fillId="0" borderId="5" xfId="0" applyNumberFormat="1" applyFont="1" applyBorder="1"/>
    <xf numFmtId="164" fontId="5" fillId="0" borderId="5" xfId="0" applyNumberFormat="1" applyFont="1" applyBorder="1" applyAlignment="1">
      <alignment vertical="justify"/>
    </xf>
    <xf numFmtId="0" fontId="6" fillId="0" borderId="1" xfId="0" applyFont="1" applyBorder="1" applyAlignment="1">
      <alignment wrapText="1"/>
    </xf>
    <xf numFmtId="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5" fillId="0" borderId="1" xfId="0" applyNumberFormat="1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1" fontId="5" fillId="0" borderId="1" xfId="0" applyNumberFormat="1" applyFont="1" applyBorder="1" applyAlignment="1"/>
    <xf numFmtId="0" fontId="10" fillId="0" borderId="1" xfId="0" applyFont="1" applyBorder="1" applyAlignment="1"/>
    <xf numFmtId="0" fontId="6" fillId="2" borderId="1" xfId="0" applyFont="1" applyFill="1" applyBorder="1" applyAlignment="1"/>
    <xf numFmtId="14" fontId="1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14" fontId="5" fillId="0" borderId="1" xfId="2" applyNumberFormat="1" applyFont="1" applyBorder="1" applyAlignment="1" applyProtection="1">
      <alignment horizontal="center" wrapText="1"/>
    </xf>
  </cellXfs>
  <cellStyles count="4">
    <cellStyle name="Normal" xfId="2"/>
    <cellStyle name="Обычный" xfId="0" builtinId="0"/>
    <cellStyle name="Обычный 14" xfId="3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3bnjur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workbookViewId="0">
      <selection activeCell="A2" sqref="A2:XFD14"/>
    </sheetView>
  </sheetViews>
  <sheetFormatPr defaultRowHeight="15"/>
  <cols>
    <col min="1" max="1" width="5.5703125" customWidth="1"/>
    <col min="2" max="2" width="14.42578125" customWidth="1"/>
    <col min="3" max="3" width="14.5703125" customWidth="1"/>
    <col min="4" max="4" width="17.28515625" customWidth="1"/>
    <col min="5" max="5" width="5.140625" customWidth="1"/>
    <col min="6" max="6" width="6.5703125" customWidth="1"/>
    <col min="7" max="7" width="21" customWidth="1"/>
    <col min="8" max="8" width="12.85546875" customWidth="1"/>
    <col min="16" max="16" width="14.28515625" customWidth="1"/>
    <col min="17" max="17" width="36.57031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578</v>
      </c>
      <c r="Q2" s="4" t="s">
        <v>15</v>
      </c>
      <c r="R2" s="5"/>
    </row>
    <row r="3" spans="1:18" s="15" customFormat="1" ht="17.25" customHeight="1">
      <c r="A3" s="7">
        <v>11</v>
      </c>
      <c r="B3" s="46" t="s">
        <v>39</v>
      </c>
      <c r="C3" s="9" t="s">
        <v>40</v>
      </c>
      <c r="D3" s="8" t="s">
        <v>41</v>
      </c>
      <c r="E3" s="7" t="s">
        <v>19</v>
      </c>
      <c r="F3" s="8" t="s">
        <v>20</v>
      </c>
      <c r="G3" s="34" t="s">
        <v>21</v>
      </c>
      <c r="H3" s="11" t="s">
        <v>22</v>
      </c>
      <c r="I3" s="7" t="s">
        <v>23</v>
      </c>
      <c r="J3" s="7">
        <v>5</v>
      </c>
      <c r="K3" s="12" t="s">
        <v>42</v>
      </c>
      <c r="L3" s="13">
        <v>9</v>
      </c>
      <c r="M3" s="12">
        <f>K3+L3</f>
        <v>46</v>
      </c>
      <c r="N3" s="13">
        <v>60</v>
      </c>
      <c r="O3" s="14">
        <f t="shared" ref="O3:O29" si="0">M3/N3</f>
        <v>0.76666666666666672</v>
      </c>
      <c r="P3" s="14" t="s">
        <v>580</v>
      </c>
      <c r="Q3" s="9" t="s">
        <v>25</v>
      </c>
    </row>
    <row r="4" spans="1:18" s="15" customFormat="1" ht="17.25" customHeight="1">
      <c r="A4" s="7">
        <v>3</v>
      </c>
      <c r="B4" s="33" t="s">
        <v>237</v>
      </c>
      <c r="C4" s="7" t="s">
        <v>238</v>
      </c>
      <c r="D4" s="7" t="s">
        <v>41</v>
      </c>
      <c r="E4" s="7" t="s">
        <v>19</v>
      </c>
      <c r="F4" s="7" t="s">
        <v>20</v>
      </c>
      <c r="G4" s="34" t="s">
        <v>233</v>
      </c>
      <c r="H4" s="7" t="s">
        <v>22</v>
      </c>
      <c r="I4" s="7" t="s">
        <v>234</v>
      </c>
      <c r="J4" s="7">
        <v>5</v>
      </c>
      <c r="K4" s="7">
        <v>38</v>
      </c>
      <c r="L4" s="7"/>
      <c r="M4" s="7">
        <f>K4</f>
        <v>38</v>
      </c>
      <c r="N4" s="13">
        <v>60</v>
      </c>
      <c r="O4" s="14">
        <f t="shared" si="0"/>
        <v>0.6333333333333333</v>
      </c>
      <c r="P4" s="14" t="s">
        <v>579</v>
      </c>
      <c r="Q4" s="12" t="s">
        <v>235</v>
      </c>
    </row>
    <row r="5" spans="1:18" s="15" customFormat="1" ht="17.25" customHeight="1">
      <c r="A5" s="7">
        <v>5</v>
      </c>
      <c r="B5" s="11" t="s">
        <v>29</v>
      </c>
      <c r="C5" s="11" t="s">
        <v>30</v>
      </c>
      <c r="D5" s="11" t="s">
        <v>31</v>
      </c>
      <c r="E5" s="7" t="s">
        <v>19</v>
      </c>
      <c r="F5" s="8" t="s">
        <v>20</v>
      </c>
      <c r="G5" s="34" t="s">
        <v>21</v>
      </c>
      <c r="H5" s="11" t="s">
        <v>22</v>
      </c>
      <c r="I5" s="7" t="s">
        <v>23</v>
      </c>
      <c r="J5" s="7">
        <v>5</v>
      </c>
      <c r="K5" s="12" t="s">
        <v>32</v>
      </c>
      <c r="L5" s="13">
        <v>6</v>
      </c>
      <c r="M5" s="12">
        <f>K5+L5</f>
        <v>37</v>
      </c>
      <c r="N5" s="13">
        <v>60</v>
      </c>
      <c r="O5" s="14">
        <f t="shared" si="0"/>
        <v>0.6166666666666667</v>
      </c>
      <c r="P5" s="14" t="s">
        <v>579</v>
      </c>
      <c r="Q5" s="9" t="s">
        <v>25</v>
      </c>
    </row>
    <row r="6" spans="1:18" s="15" customFormat="1" ht="17.25" customHeight="1">
      <c r="A6" s="7">
        <v>10</v>
      </c>
      <c r="B6" s="9" t="s">
        <v>36</v>
      </c>
      <c r="C6" s="9" t="s">
        <v>37</v>
      </c>
      <c r="D6" s="8" t="s">
        <v>34</v>
      </c>
      <c r="E6" s="7" t="s">
        <v>19</v>
      </c>
      <c r="F6" s="8" t="s">
        <v>20</v>
      </c>
      <c r="G6" s="34" t="s">
        <v>21</v>
      </c>
      <c r="H6" s="11" t="s">
        <v>22</v>
      </c>
      <c r="I6" s="7" t="s">
        <v>23</v>
      </c>
      <c r="J6" s="7">
        <v>5</v>
      </c>
      <c r="K6" s="12" t="s">
        <v>38</v>
      </c>
      <c r="L6" s="13">
        <v>8</v>
      </c>
      <c r="M6" s="12">
        <f>K6+L6</f>
        <v>37</v>
      </c>
      <c r="N6" s="13">
        <v>60</v>
      </c>
      <c r="O6" s="14">
        <f t="shared" si="0"/>
        <v>0.6166666666666667</v>
      </c>
      <c r="P6" s="14" t="s">
        <v>579</v>
      </c>
      <c r="Q6" s="9" t="s">
        <v>25</v>
      </c>
    </row>
    <row r="7" spans="1:18" s="15" customFormat="1" ht="17.25" customHeight="1">
      <c r="A7" s="7">
        <v>2</v>
      </c>
      <c r="B7" s="39" t="s">
        <v>346</v>
      </c>
      <c r="C7" s="16" t="s">
        <v>347</v>
      </c>
      <c r="D7" s="16" t="s">
        <v>163</v>
      </c>
      <c r="E7" s="7" t="s">
        <v>19</v>
      </c>
      <c r="F7" s="16"/>
      <c r="G7" s="40" t="s">
        <v>343</v>
      </c>
      <c r="H7" s="11" t="s">
        <v>22</v>
      </c>
      <c r="I7" s="7" t="s">
        <v>23</v>
      </c>
      <c r="J7" s="7" t="s">
        <v>344</v>
      </c>
      <c r="K7" s="12" t="s">
        <v>42</v>
      </c>
      <c r="L7" s="13"/>
      <c r="M7" s="12">
        <f>K7+L7</f>
        <v>37</v>
      </c>
      <c r="N7" s="13">
        <v>60</v>
      </c>
      <c r="O7" s="14">
        <f t="shared" si="0"/>
        <v>0.6166666666666667</v>
      </c>
      <c r="P7" s="14" t="s">
        <v>579</v>
      </c>
      <c r="Q7" s="41" t="s">
        <v>348</v>
      </c>
    </row>
    <row r="8" spans="1:18" s="15" customFormat="1" ht="17.25" customHeight="1">
      <c r="A8" s="7">
        <v>9</v>
      </c>
      <c r="B8" s="39" t="s">
        <v>365</v>
      </c>
      <c r="C8" s="11" t="s">
        <v>366</v>
      </c>
      <c r="D8" s="11" t="s">
        <v>367</v>
      </c>
      <c r="E8" s="7" t="s">
        <v>19</v>
      </c>
      <c r="F8" s="11"/>
      <c r="G8" s="40" t="s">
        <v>343</v>
      </c>
      <c r="H8" s="11" t="s">
        <v>22</v>
      </c>
      <c r="I8" s="7" t="s">
        <v>23</v>
      </c>
      <c r="J8" s="7" t="s">
        <v>364</v>
      </c>
      <c r="K8" s="12" t="s">
        <v>167</v>
      </c>
      <c r="L8" s="13"/>
      <c r="M8" s="12">
        <f>K8+L8</f>
        <v>36</v>
      </c>
      <c r="N8" s="13">
        <v>60</v>
      </c>
      <c r="O8" s="14">
        <f t="shared" si="0"/>
        <v>0.6</v>
      </c>
      <c r="P8" s="14" t="s">
        <v>579</v>
      </c>
      <c r="Q8" s="9" t="s">
        <v>348</v>
      </c>
    </row>
    <row r="9" spans="1:18" s="15" customFormat="1" ht="17.25" customHeight="1">
      <c r="A9" s="7">
        <v>2</v>
      </c>
      <c r="B9" s="7" t="s">
        <v>236</v>
      </c>
      <c r="C9" s="7" t="s">
        <v>49</v>
      </c>
      <c r="D9" s="7" t="s">
        <v>31</v>
      </c>
      <c r="E9" s="7" t="s">
        <v>19</v>
      </c>
      <c r="F9" s="7" t="s">
        <v>20</v>
      </c>
      <c r="G9" s="34" t="s">
        <v>233</v>
      </c>
      <c r="H9" s="7" t="s">
        <v>22</v>
      </c>
      <c r="I9" s="7" t="s">
        <v>234</v>
      </c>
      <c r="J9" s="7">
        <v>5</v>
      </c>
      <c r="K9" s="7">
        <v>35</v>
      </c>
      <c r="L9" s="7"/>
      <c r="M9" s="7">
        <f>K9</f>
        <v>35</v>
      </c>
      <c r="N9" s="13">
        <v>60</v>
      </c>
      <c r="O9" s="14">
        <f t="shared" si="0"/>
        <v>0.58333333333333337</v>
      </c>
      <c r="P9" s="14" t="s">
        <v>579</v>
      </c>
      <c r="Q9" s="12" t="s">
        <v>235</v>
      </c>
    </row>
    <row r="10" spans="1:18" s="15" customFormat="1" ht="17.25" customHeight="1">
      <c r="A10" s="7">
        <v>2</v>
      </c>
      <c r="B10" s="16" t="s">
        <v>26</v>
      </c>
      <c r="C10" s="16" t="s">
        <v>17</v>
      </c>
      <c r="D10" s="16" t="s">
        <v>27</v>
      </c>
      <c r="E10" s="7" t="s">
        <v>19</v>
      </c>
      <c r="F10" s="8" t="s">
        <v>20</v>
      </c>
      <c r="G10" s="34" t="s">
        <v>21</v>
      </c>
      <c r="H10" s="11" t="s">
        <v>22</v>
      </c>
      <c r="I10" s="7" t="s">
        <v>23</v>
      </c>
      <c r="J10" s="7">
        <v>5</v>
      </c>
      <c r="K10" s="12" t="s">
        <v>28</v>
      </c>
      <c r="L10" s="13">
        <v>0</v>
      </c>
      <c r="M10" s="12">
        <f>K10+L10</f>
        <v>33</v>
      </c>
      <c r="N10" s="13">
        <v>60</v>
      </c>
      <c r="O10" s="14">
        <f t="shared" si="0"/>
        <v>0.55000000000000004</v>
      </c>
      <c r="P10" s="14" t="s">
        <v>579</v>
      </c>
      <c r="Q10" s="9" t="s">
        <v>25</v>
      </c>
    </row>
    <row r="11" spans="1:18" s="15" customFormat="1" ht="17.25" customHeight="1">
      <c r="A11" s="7">
        <v>8</v>
      </c>
      <c r="B11" s="39" t="s">
        <v>362</v>
      </c>
      <c r="C11" s="11" t="s">
        <v>363</v>
      </c>
      <c r="D11" s="11" t="s">
        <v>27</v>
      </c>
      <c r="E11" s="7" t="s">
        <v>19</v>
      </c>
      <c r="F11" s="11"/>
      <c r="G11" s="40" t="s">
        <v>343</v>
      </c>
      <c r="H11" s="11" t="s">
        <v>22</v>
      </c>
      <c r="I11" s="7" t="s">
        <v>23</v>
      </c>
      <c r="J11" s="7" t="s">
        <v>364</v>
      </c>
      <c r="K11" s="12" t="s">
        <v>28</v>
      </c>
      <c r="L11" s="13"/>
      <c r="M11" s="12">
        <f>K11+L11</f>
        <v>33</v>
      </c>
      <c r="N11" s="13">
        <v>60</v>
      </c>
      <c r="O11" s="14">
        <f t="shared" si="0"/>
        <v>0.55000000000000004</v>
      </c>
      <c r="P11" s="14" t="s">
        <v>579</v>
      </c>
      <c r="Q11" s="9" t="s">
        <v>348</v>
      </c>
    </row>
    <row r="12" spans="1:18" s="15" customFormat="1" ht="17.25" customHeight="1">
      <c r="A12" s="7">
        <v>13</v>
      </c>
      <c r="B12" s="9" t="s">
        <v>575</v>
      </c>
      <c r="C12" s="8" t="s">
        <v>576</v>
      </c>
      <c r="D12" s="9" t="s">
        <v>41</v>
      </c>
      <c r="E12" s="7" t="s">
        <v>557</v>
      </c>
      <c r="F12" s="8" t="s">
        <v>20</v>
      </c>
      <c r="G12" s="34" t="s">
        <v>552</v>
      </c>
      <c r="H12" s="11" t="s">
        <v>553</v>
      </c>
      <c r="I12" s="7" t="s">
        <v>23</v>
      </c>
      <c r="J12" s="7">
        <v>5</v>
      </c>
      <c r="K12" s="12" t="s">
        <v>28</v>
      </c>
      <c r="L12" s="13"/>
      <c r="M12" s="12">
        <f>K12+L12</f>
        <v>33</v>
      </c>
      <c r="N12" s="13">
        <v>60</v>
      </c>
      <c r="O12" s="14">
        <f t="shared" si="0"/>
        <v>0.55000000000000004</v>
      </c>
      <c r="P12" s="14" t="s">
        <v>579</v>
      </c>
      <c r="Q12" s="9" t="s">
        <v>558</v>
      </c>
    </row>
    <row r="13" spans="1:18" s="15" customFormat="1" ht="17.25" customHeight="1">
      <c r="A13" s="7">
        <v>1</v>
      </c>
      <c r="B13" s="33" t="s">
        <v>230</v>
      </c>
      <c r="C13" s="7" t="s">
        <v>231</v>
      </c>
      <c r="D13" s="7" t="s">
        <v>232</v>
      </c>
      <c r="E13" s="7" t="s">
        <v>19</v>
      </c>
      <c r="F13" s="7" t="s">
        <v>20</v>
      </c>
      <c r="G13" s="34" t="s">
        <v>233</v>
      </c>
      <c r="H13" s="7" t="s">
        <v>22</v>
      </c>
      <c r="I13" s="7" t="s">
        <v>234</v>
      </c>
      <c r="J13" s="7">
        <v>5</v>
      </c>
      <c r="K13" s="7">
        <v>31</v>
      </c>
      <c r="L13" s="7"/>
      <c r="M13" s="7">
        <f>K13</f>
        <v>31</v>
      </c>
      <c r="N13" s="13">
        <v>60</v>
      </c>
      <c r="O13" s="14">
        <f t="shared" si="0"/>
        <v>0.51666666666666672</v>
      </c>
      <c r="P13" s="14" t="s">
        <v>579</v>
      </c>
      <c r="Q13" s="12" t="s">
        <v>235</v>
      </c>
    </row>
    <row r="14" spans="1:18" s="15" customFormat="1" ht="17.25" customHeight="1">
      <c r="A14" s="7">
        <v>1</v>
      </c>
      <c r="B14" s="45" t="s">
        <v>16</v>
      </c>
      <c r="C14" s="8" t="s">
        <v>17</v>
      </c>
      <c r="D14" s="9" t="s">
        <v>18</v>
      </c>
      <c r="E14" s="7" t="s">
        <v>19</v>
      </c>
      <c r="F14" s="8" t="s">
        <v>20</v>
      </c>
      <c r="G14" s="34" t="s">
        <v>21</v>
      </c>
      <c r="H14" s="11" t="s">
        <v>22</v>
      </c>
      <c r="I14" s="7" t="s">
        <v>23</v>
      </c>
      <c r="J14" s="7">
        <v>5</v>
      </c>
      <c r="K14" s="12" t="s">
        <v>24</v>
      </c>
      <c r="L14" s="13">
        <v>0</v>
      </c>
      <c r="M14" s="12">
        <f>K14+L14</f>
        <v>30</v>
      </c>
      <c r="N14" s="13">
        <v>60</v>
      </c>
      <c r="O14" s="14">
        <f t="shared" si="0"/>
        <v>0.5</v>
      </c>
      <c r="P14" s="14" t="s">
        <v>579</v>
      </c>
      <c r="Q14" s="9" t="s">
        <v>25</v>
      </c>
    </row>
    <row r="15" spans="1:18" s="15" customFormat="1" ht="17.25" customHeight="1">
      <c r="A15" s="7">
        <v>2</v>
      </c>
      <c r="B15" s="7" t="s">
        <v>301</v>
      </c>
      <c r="C15" s="7" t="s">
        <v>187</v>
      </c>
      <c r="D15" s="7" t="s">
        <v>41</v>
      </c>
      <c r="E15" s="7" t="s">
        <v>19</v>
      </c>
      <c r="F15" s="7" t="s">
        <v>20</v>
      </c>
      <c r="G15" s="34" t="s">
        <v>298</v>
      </c>
      <c r="H15" s="7" t="s">
        <v>22</v>
      </c>
      <c r="I15" s="7" t="s">
        <v>299</v>
      </c>
      <c r="J15" s="7">
        <v>5</v>
      </c>
      <c r="K15" s="7">
        <v>29</v>
      </c>
      <c r="L15" s="7">
        <v>10</v>
      </c>
      <c r="M15" s="7">
        <v>29</v>
      </c>
      <c r="N15" s="7">
        <v>60</v>
      </c>
      <c r="O15" s="14">
        <f t="shared" si="0"/>
        <v>0.48333333333333334</v>
      </c>
      <c r="P15" s="14"/>
      <c r="Q15" s="12" t="s">
        <v>300</v>
      </c>
    </row>
    <row r="16" spans="1:18" s="15" customFormat="1" ht="17.25" customHeight="1">
      <c r="A16" s="7">
        <v>4</v>
      </c>
      <c r="B16" s="7" t="s">
        <v>304</v>
      </c>
      <c r="C16" s="7" t="s">
        <v>305</v>
      </c>
      <c r="D16" s="7" t="s">
        <v>306</v>
      </c>
      <c r="E16" s="7" t="s">
        <v>19</v>
      </c>
      <c r="F16" s="7" t="s">
        <v>20</v>
      </c>
      <c r="G16" s="34" t="s">
        <v>298</v>
      </c>
      <c r="H16" s="7" t="s">
        <v>22</v>
      </c>
      <c r="I16" s="7" t="s">
        <v>299</v>
      </c>
      <c r="J16" s="7">
        <v>5</v>
      </c>
      <c r="K16" s="7">
        <v>29</v>
      </c>
      <c r="L16" s="7">
        <v>9</v>
      </c>
      <c r="M16" s="7">
        <v>29</v>
      </c>
      <c r="N16" s="7">
        <v>60</v>
      </c>
      <c r="O16" s="14">
        <f t="shared" si="0"/>
        <v>0.48333333333333334</v>
      </c>
      <c r="P16" s="14"/>
      <c r="Q16" s="12" t="s">
        <v>300</v>
      </c>
    </row>
    <row r="17" spans="1:17" s="15" customFormat="1" ht="15.75">
      <c r="A17" s="7">
        <v>3</v>
      </c>
      <c r="B17" s="39" t="s">
        <v>349</v>
      </c>
      <c r="C17" s="39" t="s">
        <v>112</v>
      </c>
      <c r="D17" s="18" t="s">
        <v>350</v>
      </c>
      <c r="E17" s="7" t="s">
        <v>59</v>
      </c>
      <c r="F17" s="18"/>
      <c r="G17" s="40" t="s">
        <v>343</v>
      </c>
      <c r="H17" s="11" t="s">
        <v>22</v>
      </c>
      <c r="I17" s="7" t="s">
        <v>23</v>
      </c>
      <c r="J17" s="7" t="s">
        <v>344</v>
      </c>
      <c r="K17" s="12" t="s">
        <v>185</v>
      </c>
      <c r="L17" s="13"/>
      <c r="M17" s="12">
        <f>K17+L17</f>
        <v>28</v>
      </c>
      <c r="N17" s="13">
        <v>60</v>
      </c>
      <c r="O17" s="14">
        <f t="shared" si="0"/>
        <v>0.46666666666666667</v>
      </c>
      <c r="P17" s="14"/>
      <c r="Q17" s="20" t="s">
        <v>345</v>
      </c>
    </row>
    <row r="18" spans="1:17" s="15" customFormat="1" ht="17.25" customHeight="1">
      <c r="A18" s="7">
        <v>5</v>
      </c>
      <c r="B18" s="39" t="s">
        <v>355</v>
      </c>
      <c r="C18" s="11" t="s">
        <v>356</v>
      </c>
      <c r="D18" s="11" t="s">
        <v>357</v>
      </c>
      <c r="E18" s="7" t="s">
        <v>19</v>
      </c>
      <c r="F18" s="11"/>
      <c r="G18" s="40" t="s">
        <v>343</v>
      </c>
      <c r="H18" s="11" t="s">
        <v>22</v>
      </c>
      <c r="I18" s="7" t="s">
        <v>23</v>
      </c>
      <c r="J18" s="7" t="s">
        <v>354</v>
      </c>
      <c r="K18" s="12" t="s">
        <v>185</v>
      </c>
      <c r="L18" s="13"/>
      <c r="M18" s="12">
        <f>K18+L18</f>
        <v>28</v>
      </c>
      <c r="N18" s="13">
        <v>60</v>
      </c>
      <c r="O18" s="14">
        <f t="shared" si="0"/>
        <v>0.46666666666666667</v>
      </c>
      <c r="P18" s="14"/>
      <c r="Q18" s="9" t="s">
        <v>348</v>
      </c>
    </row>
    <row r="19" spans="1:17" s="15" customFormat="1" ht="17.25" customHeight="1">
      <c r="A19" s="7">
        <v>4</v>
      </c>
      <c r="B19" s="39" t="s">
        <v>351</v>
      </c>
      <c r="C19" s="11" t="s">
        <v>352</v>
      </c>
      <c r="D19" s="11" t="s">
        <v>353</v>
      </c>
      <c r="E19" s="7" t="s">
        <v>19</v>
      </c>
      <c r="F19" s="11"/>
      <c r="G19" s="40" t="s">
        <v>343</v>
      </c>
      <c r="H19" s="11" t="s">
        <v>22</v>
      </c>
      <c r="I19" s="7" t="s">
        <v>23</v>
      </c>
      <c r="J19" s="7" t="s">
        <v>354</v>
      </c>
      <c r="K19" s="12" t="s">
        <v>131</v>
      </c>
      <c r="L19" s="13"/>
      <c r="M19" s="12">
        <f>K19+L19</f>
        <v>26</v>
      </c>
      <c r="N19" s="13">
        <v>60</v>
      </c>
      <c r="O19" s="14">
        <f t="shared" si="0"/>
        <v>0.43333333333333335</v>
      </c>
      <c r="P19" s="14"/>
      <c r="Q19" s="9" t="s">
        <v>348</v>
      </c>
    </row>
    <row r="20" spans="1:17" s="15" customFormat="1" ht="17.25" customHeight="1">
      <c r="A20" s="7">
        <v>7</v>
      </c>
      <c r="B20" s="39" t="s">
        <v>359</v>
      </c>
      <c r="C20" s="11" t="s">
        <v>360</v>
      </c>
      <c r="D20" s="11" t="s">
        <v>264</v>
      </c>
      <c r="E20" s="7" t="s">
        <v>59</v>
      </c>
      <c r="F20" s="11"/>
      <c r="G20" s="40" t="s">
        <v>343</v>
      </c>
      <c r="H20" s="11" t="s">
        <v>22</v>
      </c>
      <c r="I20" s="7" t="s">
        <v>23</v>
      </c>
      <c r="J20" s="7" t="s">
        <v>361</v>
      </c>
      <c r="K20" s="12" t="s">
        <v>131</v>
      </c>
      <c r="L20" s="13"/>
      <c r="M20" s="12">
        <f>K20+L20</f>
        <v>26</v>
      </c>
      <c r="N20" s="13">
        <v>60</v>
      </c>
      <c r="O20" s="14">
        <f t="shared" si="0"/>
        <v>0.43333333333333335</v>
      </c>
      <c r="P20" s="14"/>
      <c r="Q20" s="20" t="s">
        <v>345</v>
      </c>
    </row>
    <row r="21" spans="1:17" s="15" customFormat="1" ht="17.25" customHeight="1">
      <c r="A21" s="7">
        <v>7</v>
      </c>
      <c r="B21" s="11" t="s">
        <v>33</v>
      </c>
      <c r="C21" s="11" t="s">
        <v>17</v>
      </c>
      <c r="D21" s="11" t="s">
        <v>34</v>
      </c>
      <c r="E21" s="7" t="s">
        <v>19</v>
      </c>
      <c r="F21" s="8" t="s">
        <v>20</v>
      </c>
      <c r="G21" s="34" t="s">
        <v>21</v>
      </c>
      <c r="H21" s="11" t="s">
        <v>22</v>
      </c>
      <c r="I21" s="7" t="s">
        <v>23</v>
      </c>
      <c r="J21" s="7">
        <v>5</v>
      </c>
      <c r="K21" s="12" t="s">
        <v>35</v>
      </c>
      <c r="L21" s="13">
        <v>4</v>
      </c>
      <c r="M21" s="12">
        <f>K21+L21</f>
        <v>25</v>
      </c>
      <c r="N21" s="13">
        <v>60</v>
      </c>
      <c r="O21" s="14">
        <f t="shared" si="0"/>
        <v>0.41666666666666669</v>
      </c>
      <c r="P21" s="14"/>
      <c r="Q21" s="9" t="s">
        <v>25</v>
      </c>
    </row>
    <row r="22" spans="1:17" s="15" customFormat="1" ht="17.25" customHeight="1">
      <c r="A22" s="7">
        <v>3</v>
      </c>
      <c r="B22" s="7" t="s">
        <v>302</v>
      </c>
      <c r="C22" s="7" t="s">
        <v>238</v>
      </c>
      <c r="D22" s="7" t="s">
        <v>303</v>
      </c>
      <c r="E22" s="7" t="s">
        <v>19</v>
      </c>
      <c r="F22" s="7" t="s">
        <v>20</v>
      </c>
      <c r="G22" s="34" t="s">
        <v>298</v>
      </c>
      <c r="H22" s="7" t="s">
        <v>22</v>
      </c>
      <c r="I22" s="7" t="s">
        <v>299</v>
      </c>
      <c r="J22" s="7">
        <v>5</v>
      </c>
      <c r="K22" s="7">
        <v>23</v>
      </c>
      <c r="L22" s="7">
        <v>8</v>
      </c>
      <c r="M22" s="7">
        <v>23</v>
      </c>
      <c r="N22" s="7">
        <v>60</v>
      </c>
      <c r="O22" s="14">
        <f t="shared" si="0"/>
        <v>0.38333333333333336</v>
      </c>
      <c r="P22" s="14"/>
      <c r="Q22" s="12" t="s">
        <v>300</v>
      </c>
    </row>
    <row r="23" spans="1:17" s="15" customFormat="1" ht="17.25" customHeight="1">
      <c r="A23" s="7">
        <v>6</v>
      </c>
      <c r="B23" s="39" t="s">
        <v>358</v>
      </c>
      <c r="C23" s="8" t="s">
        <v>148</v>
      </c>
      <c r="D23" s="9" t="s">
        <v>152</v>
      </c>
      <c r="E23" s="7" t="s">
        <v>59</v>
      </c>
      <c r="F23" s="8"/>
      <c r="G23" s="40" t="s">
        <v>343</v>
      </c>
      <c r="H23" s="11" t="s">
        <v>22</v>
      </c>
      <c r="I23" s="7" t="s">
        <v>23</v>
      </c>
      <c r="J23" s="7" t="s">
        <v>354</v>
      </c>
      <c r="K23" s="12" t="s">
        <v>133</v>
      </c>
      <c r="L23" s="13"/>
      <c r="M23" s="12">
        <f>K23+L23</f>
        <v>23</v>
      </c>
      <c r="N23" s="13">
        <v>60</v>
      </c>
      <c r="O23" s="14">
        <f t="shared" si="0"/>
        <v>0.38333333333333336</v>
      </c>
      <c r="P23" s="14"/>
      <c r="Q23" s="9" t="s">
        <v>345</v>
      </c>
    </row>
    <row r="24" spans="1:17" s="15" customFormat="1" ht="17.25" customHeight="1">
      <c r="A24" s="7">
        <v>1</v>
      </c>
      <c r="B24" s="7" t="s">
        <v>297</v>
      </c>
      <c r="C24" s="7" t="s">
        <v>120</v>
      </c>
      <c r="D24" s="7" t="s">
        <v>142</v>
      </c>
      <c r="E24" s="7" t="s">
        <v>59</v>
      </c>
      <c r="F24" s="7" t="s">
        <v>20</v>
      </c>
      <c r="G24" s="34" t="s">
        <v>298</v>
      </c>
      <c r="H24" s="7" t="s">
        <v>22</v>
      </c>
      <c r="I24" s="7" t="s">
        <v>299</v>
      </c>
      <c r="J24" s="7">
        <v>5</v>
      </c>
      <c r="K24" s="7">
        <v>22</v>
      </c>
      <c r="L24" s="7">
        <v>6</v>
      </c>
      <c r="M24" s="7">
        <v>22</v>
      </c>
      <c r="N24" s="7">
        <v>60</v>
      </c>
      <c r="O24" s="14">
        <f t="shared" si="0"/>
        <v>0.36666666666666664</v>
      </c>
      <c r="P24" s="14"/>
      <c r="Q24" s="12" t="s">
        <v>300</v>
      </c>
    </row>
    <row r="25" spans="1:17" s="15" customFormat="1" ht="17.25" customHeight="1">
      <c r="A25" s="7">
        <v>5</v>
      </c>
      <c r="B25" s="7" t="s">
        <v>307</v>
      </c>
      <c r="C25" s="7" t="s">
        <v>200</v>
      </c>
      <c r="D25" s="7" t="s">
        <v>41</v>
      </c>
      <c r="E25" s="7" t="s">
        <v>19</v>
      </c>
      <c r="F25" s="7" t="s">
        <v>20</v>
      </c>
      <c r="G25" s="34" t="s">
        <v>298</v>
      </c>
      <c r="H25" s="7" t="s">
        <v>22</v>
      </c>
      <c r="I25" s="7" t="s">
        <v>299</v>
      </c>
      <c r="J25" s="7">
        <v>5</v>
      </c>
      <c r="K25" s="7">
        <v>22</v>
      </c>
      <c r="L25" s="7">
        <v>7</v>
      </c>
      <c r="M25" s="7">
        <v>22</v>
      </c>
      <c r="N25" s="7">
        <v>60</v>
      </c>
      <c r="O25" s="14">
        <f t="shared" si="0"/>
        <v>0.36666666666666664</v>
      </c>
      <c r="P25" s="14"/>
      <c r="Q25" s="12" t="s">
        <v>300</v>
      </c>
    </row>
    <row r="26" spans="1:17" s="15" customFormat="1" ht="17.25" customHeight="1">
      <c r="A26" s="7">
        <v>4</v>
      </c>
      <c r="B26" s="11" t="s">
        <v>572</v>
      </c>
      <c r="C26" s="11" t="s">
        <v>573</v>
      </c>
      <c r="D26" s="11" t="s">
        <v>574</v>
      </c>
      <c r="E26" s="7" t="s">
        <v>557</v>
      </c>
      <c r="F26" s="11" t="s">
        <v>20</v>
      </c>
      <c r="G26" s="34" t="s">
        <v>552</v>
      </c>
      <c r="H26" s="11" t="s">
        <v>553</v>
      </c>
      <c r="I26" s="7" t="s">
        <v>23</v>
      </c>
      <c r="J26" s="7">
        <v>5</v>
      </c>
      <c r="K26" s="12" t="s">
        <v>400</v>
      </c>
      <c r="L26" s="13"/>
      <c r="M26" s="12">
        <f>K26+L26</f>
        <v>20</v>
      </c>
      <c r="N26" s="13">
        <v>60</v>
      </c>
      <c r="O26" s="14">
        <f t="shared" si="0"/>
        <v>0.33333333333333331</v>
      </c>
      <c r="P26" s="14"/>
      <c r="Q26" s="9" t="s">
        <v>558</v>
      </c>
    </row>
    <row r="27" spans="1:17" s="15" customFormat="1" ht="15.75">
      <c r="A27" s="7">
        <v>3</v>
      </c>
      <c r="B27" s="44" t="s">
        <v>571</v>
      </c>
      <c r="C27" s="18" t="s">
        <v>74</v>
      </c>
      <c r="D27" s="18" t="s">
        <v>225</v>
      </c>
      <c r="E27" s="7" t="s">
        <v>557</v>
      </c>
      <c r="F27" s="18" t="s">
        <v>20</v>
      </c>
      <c r="G27" s="34" t="s">
        <v>552</v>
      </c>
      <c r="H27" s="11" t="s">
        <v>553</v>
      </c>
      <c r="I27" s="7" t="s">
        <v>23</v>
      </c>
      <c r="J27" s="7">
        <v>5</v>
      </c>
      <c r="K27" s="12" t="s">
        <v>376</v>
      </c>
      <c r="L27" s="13"/>
      <c r="M27" s="12">
        <f>K27+L27</f>
        <v>14</v>
      </c>
      <c r="N27" s="13">
        <v>60</v>
      </c>
      <c r="O27" s="14">
        <f t="shared" si="0"/>
        <v>0.23333333333333334</v>
      </c>
      <c r="P27" s="14"/>
      <c r="Q27" s="20" t="s">
        <v>558</v>
      </c>
    </row>
    <row r="28" spans="1:17" s="15" customFormat="1" ht="15.75">
      <c r="A28" s="7">
        <v>1</v>
      </c>
      <c r="B28" s="39" t="s">
        <v>340</v>
      </c>
      <c r="C28" s="8" t="s">
        <v>341</v>
      </c>
      <c r="D28" s="9" t="s">
        <v>342</v>
      </c>
      <c r="E28" s="7" t="s">
        <v>59</v>
      </c>
      <c r="F28" s="8"/>
      <c r="G28" s="40" t="s">
        <v>343</v>
      </c>
      <c r="H28" s="11" t="s">
        <v>22</v>
      </c>
      <c r="I28" s="7" t="s">
        <v>23</v>
      </c>
      <c r="J28" s="7" t="s">
        <v>344</v>
      </c>
      <c r="K28" s="12" t="s">
        <v>155</v>
      </c>
      <c r="L28" s="13"/>
      <c r="M28" s="12">
        <f>K28+L28</f>
        <v>11</v>
      </c>
      <c r="N28" s="13">
        <v>60</v>
      </c>
      <c r="O28" s="14">
        <f t="shared" si="0"/>
        <v>0.18333333333333332</v>
      </c>
      <c r="P28" s="14"/>
      <c r="Q28" s="9" t="s">
        <v>345</v>
      </c>
    </row>
    <row r="29" spans="1:17" s="15" customFormat="1" ht="15.75">
      <c r="A29" s="7">
        <v>23</v>
      </c>
      <c r="B29" s="7" t="s">
        <v>337</v>
      </c>
      <c r="C29" s="7" t="s">
        <v>228</v>
      </c>
      <c r="D29" s="7" t="s">
        <v>41</v>
      </c>
      <c r="E29" s="7" t="s">
        <v>19</v>
      </c>
      <c r="F29" s="7" t="s">
        <v>20</v>
      </c>
      <c r="G29" s="34" t="s">
        <v>298</v>
      </c>
      <c r="H29" s="7" t="s">
        <v>22</v>
      </c>
      <c r="I29" s="7" t="s">
        <v>299</v>
      </c>
      <c r="J29" s="7">
        <v>5</v>
      </c>
      <c r="K29" s="7">
        <v>7</v>
      </c>
      <c r="L29" s="7">
        <v>0</v>
      </c>
      <c r="M29" s="7">
        <v>7</v>
      </c>
      <c r="N29" s="7">
        <v>60</v>
      </c>
      <c r="O29" s="14">
        <f t="shared" si="0"/>
        <v>0.11666666666666667</v>
      </c>
      <c r="P29" s="14"/>
      <c r="Q29" s="12" t="s">
        <v>300</v>
      </c>
    </row>
  </sheetData>
  <autoFilter ref="A2:Q29">
    <sortState ref="A3:P29">
      <sortCondition descending="1" ref="O2:O29"/>
    </sortState>
  </autoFilter>
  <dataValidations count="3">
    <dataValidation type="list" allowBlank="1" showInputMessage="1" showErrorMessage="1" sqref="I12:I29 I3:I8">
      <formula1>rf</formula1>
    </dataValidation>
    <dataValidation type="list" allowBlank="1" showInputMessage="1" showErrorMessage="1" sqref="J18:J29 J3:J8">
      <formula1>t_class</formula1>
    </dataValidation>
    <dataValidation type="list" allowBlank="1" showInputMessage="1" showErrorMessage="1" sqref="E18:E29 E3:E8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6"/>
  <sheetViews>
    <sheetView workbookViewId="0">
      <selection activeCell="A3" sqref="A3:XFD20"/>
    </sheetView>
  </sheetViews>
  <sheetFormatPr defaultRowHeight="15"/>
  <cols>
    <col min="1" max="1" width="6.140625" customWidth="1"/>
    <col min="2" max="2" width="14.85546875" customWidth="1"/>
    <col min="3" max="3" width="15.28515625" customWidth="1"/>
    <col min="4" max="4" width="13.28515625" customWidth="1"/>
    <col min="5" max="5" width="6.28515625" customWidth="1"/>
    <col min="6" max="6" width="6.7109375" customWidth="1"/>
    <col min="7" max="7" width="25.28515625" customWidth="1"/>
    <col min="16" max="16" width="16.42578125" customWidth="1"/>
    <col min="17" max="17" width="32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578</v>
      </c>
      <c r="Q2" s="4" t="s">
        <v>15</v>
      </c>
      <c r="R2" s="5"/>
    </row>
    <row r="3" spans="1:18" s="15" customFormat="1" ht="17.25" customHeight="1">
      <c r="A3" s="7">
        <v>6</v>
      </c>
      <c r="B3" s="33" t="s">
        <v>243</v>
      </c>
      <c r="C3" s="7" t="s">
        <v>244</v>
      </c>
      <c r="D3" s="7" t="s">
        <v>245</v>
      </c>
      <c r="E3" s="7" t="s">
        <v>59</v>
      </c>
      <c r="F3" s="7" t="s">
        <v>20</v>
      </c>
      <c r="G3" s="34" t="s">
        <v>233</v>
      </c>
      <c r="H3" s="7" t="s">
        <v>22</v>
      </c>
      <c r="I3" s="7" t="s">
        <v>234</v>
      </c>
      <c r="J3" s="7">
        <v>6</v>
      </c>
      <c r="K3" s="7">
        <v>52</v>
      </c>
      <c r="L3" s="7"/>
      <c r="M3" s="7">
        <f>K3</f>
        <v>52</v>
      </c>
      <c r="N3" s="13">
        <v>60</v>
      </c>
      <c r="O3" s="14">
        <f t="shared" ref="O3:O46" si="0">M3/N3</f>
        <v>0.8666666666666667</v>
      </c>
      <c r="P3" s="14" t="s">
        <v>580</v>
      </c>
      <c r="Q3" s="12" t="s">
        <v>235</v>
      </c>
    </row>
    <row r="4" spans="1:18" s="15" customFormat="1" ht="17.25" customHeight="1">
      <c r="A4" s="7">
        <v>8</v>
      </c>
      <c r="B4" s="33" t="s">
        <v>247</v>
      </c>
      <c r="C4" s="7" t="s">
        <v>169</v>
      </c>
      <c r="D4" s="7" t="s">
        <v>248</v>
      </c>
      <c r="E4" s="7" t="s">
        <v>19</v>
      </c>
      <c r="F4" s="7" t="s">
        <v>20</v>
      </c>
      <c r="G4" s="34" t="s">
        <v>233</v>
      </c>
      <c r="H4" s="7" t="s">
        <v>22</v>
      </c>
      <c r="I4" s="7" t="s">
        <v>234</v>
      </c>
      <c r="J4" s="7">
        <v>6</v>
      </c>
      <c r="K4" s="7">
        <v>49</v>
      </c>
      <c r="L4" s="7"/>
      <c r="M4" s="7">
        <f>K4</f>
        <v>49</v>
      </c>
      <c r="N4" s="13">
        <v>60</v>
      </c>
      <c r="O4" s="14">
        <f t="shared" si="0"/>
        <v>0.81666666666666665</v>
      </c>
      <c r="P4" s="14" t="s">
        <v>580</v>
      </c>
      <c r="Q4" s="12" t="s">
        <v>235</v>
      </c>
    </row>
    <row r="5" spans="1:18" s="15" customFormat="1" ht="17.25" customHeight="1">
      <c r="A5" s="7">
        <v>10</v>
      </c>
      <c r="B5" s="33" t="s">
        <v>250</v>
      </c>
      <c r="C5" s="7" t="s">
        <v>74</v>
      </c>
      <c r="D5" s="7" t="s">
        <v>248</v>
      </c>
      <c r="E5" s="7" t="s">
        <v>19</v>
      </c>
      <c r="F5" s="7" t="s">
        <v>20</v>
      </c>
      <c r="G5" s="34" t="s">
        <v>233</v>
      </c>
      <c r="H5" s="7" t="s">
        <v>22</v>
      </c>
      <c r="I5" s="7" t="s">
        <v>234</v>
      </c>
      <c r="J5" s="7">
        <v>6</v>
      </c>
      <c r="K5" s="7">
        <v>49</v>
      </c>
      <c r="L5" s="7"/>
      <c r="M5" s="7">
        <f>K5</f>
        <v>49</v>
      </c>
      <c r="N5" s="13">
        <v>60</v>
      </c>
      <c r="O5" s="14">
        <f t="shared" si="0"/>
        <v>0.81666666666666665</v>
      </c>
      <c r="P5" s="14" t="s">
        <v>580</v>
      </c>
      <c r="Q5" s="12" t="s">
        <v>235</v>
      </c>
    </row>
    <row r="6" spans="1:18" s="15" customFormat="1" ht="15.75">
      <c r="A6" s="7">
        <v>9</v>
      </c>
      <c r="B6" s="33" t="s">
        <v>249</v>
      </c>
      <c r="C6" s="7" t="s">
        <v>66</v>
      </c>
      <c r="D6" s="7" t="s">
        <v>113</v>
      </c>
      <c r="E6" s="7" t="s">
        <v>59</v>
      </c>
      <c r="F6" s="7" t="s">
        <v>20</v>
      </c>
      <c r="G6" s="34" t="s">
        <v>233</v>
      </c>
      <c r="H6" s="7" t="s">
        <v>22</v>
      </c>
      <c r="I6" s="7" t="s">
        <v>234</v>
      </c>
      <c r="J6" s="7">
        <v>6</v>
      </c>
      <c r="K6" s="7">
        <v>48</v>
      </c>
      <c r="L6" s="7"/>
      <c r="M6" s="7">
        <f>K6</f>
        <v>48</v>
      </c>
      <c r="N6" s="13">
        <v>60</v>
      </c>
      <c r="O6" s="14">
        <f t="shared" si="0"/>
        <v>0.8</v>
      </c>
      <c r="P6" s="14" t="s">
        <v>580</v>
      </c>
      <c r="Q6" s="12" t="s">
        <v>235</v>
      </c>
    </row>
    <row r="7" spans="1:18" s="15" customFormat="1" ht="15.75">
      <c r="A7" s="7">
        <v>5</v>
      </c>
      <c r="B7" s="33" t="s">
        <v>242</v>
      </c>
      <c r="C7" s="7" t="s">
        <v>70</v>
      </c>
      <c r="D7" s="7" t="s">
        <v>225</v>
      </c>
      <c r="E7" s="7" t="s">
        <v>19</v>
      </c>
      <c r="F7" s="7" t="s">
        <v>20</v>
      </c>
      <c r="G7" s="34" t="s">
        <v>233</v>
      </c>
      <c r="H7" s="7" t="s">
        <v>22</v>
      </c>
      <c r="I7" s="7" t="s">
        <v>234</v>
      </c>
      <c r="J7" s="7">
        <v>6</v>
      </c>
      <c r="K7" s="7">
        <v>46</v>
      </c>
      <c r="L7" s="7"/>
      <c r="M7" s="7">
        <f>K7</f>
        <v>46</v>
      </c>
      <c r="N7" s="13">
        <v>60</v>
      </c>
      <c r="O7" s="14">
        <f t="shared" si="0"/>
        <v>0.76666666666666672</v>
      </c>
      <c r="P7" s="14" t="s">
        <v>580</v>
      </c>
      <c r="Q7" s="12" t="s">
        <v>235</v>
      </c>
    </row>
    <row r="8" spans="1:18" s="15" customFormat="1" ht="15.75">
      <c r="A8" s="7">
        <v>4</v>
      </c>
      <c r="B8" s="17" t="s">
        <v>45</v>
      </c>
      <c r="C8" s="11" t="s">
        <v>46</v>
      </c>
      <c r="D8" s="11" t="s">
        <v>47</v>
      </c>
      <c r="E8" s="7" t="s">
        <v>19</v>
      </c>
      <c r="F8" s="8" t="s">
        <v>20</v>
      </c>
      <c r="G8" s="34" t="s">
        <v>21</v>
      </c>
      <c r="H8" s="11" t="s">
        <v>22</v>
      </c>
      <c r="I8" s="7" t="s">
        <v>23</v>
      </c>
      <c r="J8" s="7">
        <v>6</v>
      </c>
      <c r="K8" s="12" t="s">
        <v>42</v>
      </c>
      <c r="L8" s="13">
        <v>7</v>
      </c>
      <c r="M8" s="12">
        <f>K8+L8</f>
        <v>44</v>
      </c>
      <c r="N8" s="13">
        <v>60</v>
      </c>
      <c r="O8" s="14">
        <f t="shared" si="0"/>
        <v>0.73333333333333328</v>
      </c>
      <c r="P8" s="14" t="s">
        <v>580</v>
      </c>
      <c r="Q8" s="9" t="s">
        <v>25</v>
      </c>
    </row>
    <row r="9" spans="1:18" s="15" customFormat="1" ht="15.75">
      <c r="A9" s="7">
        <v>7</v>
      </c>
      <c r="B9" s="33" t="s">
        <v>246</v>
      </c>
      <c r="C9" s="7" t="s">
        <v>161</v>
      </c>
      <c r="D9" s="7" t="s">
        <v>31</v>
      </c>
      <c r="E9" s="7" t="s">
        <v>19</v>
      </c>
      <c r="F9" s="7" t="s">
        <v>20</v>
      </c>
      <c r="G9" s="34" t="s">
        <v>233</v>
      </c>
      <c r="H9" s="7" t="s">
        <v>22</v>
      </c>
      <c r="I9" s="7" t="s">
        <v>234</v>
      </c>
      <c r="J9" s="7">
        <v>6</v>
      </c>
      <c r="K9" s="7">
        <v>43</v>
      </c>
      <c r="L9" s="7"/>
      <c r="M9" s="7">
        <f>K9</f>
        <v>43</v>
      </c>
      <c r="N9" s="13">
        <v>60</v>
      </c>
      <c r="O9" s="14">
        <f t="shared" si="0"/>
        <v>0.71666666666666667</v>
      </c>
      <c r="P9" s="14" t="s">
        <v>580</v>
      </c>
      <c r="Q9" s="12" t="s">
        <v>235</v>
      </c>
    </row>
    <row r="10" spans="1:18" s="15" customFormat="1" ht="15.75">
      <c r="A10" s="7">
        <v>16</v>
      </c>
      <c r="B10" s="12" t="s">
        <v>520</v>
      </c>
      <c r="C10" s="12" t="s">
        <v>55</v>
      </c>
      <c r="D10" s="12" t="s">
        <v>521</v>
      </c>
      <c r="E10" s="7" t="s">
        <v>19</v>
      </c>
      <c r="F10" s="38" t="s">
        <v>20</v>
      </c>
      <c r="G10" s="34" t="s">
        <v>508</v>
      </c>
      <c r="H10" s="7" t="s">
        <v>22</v>
      </c>
      <c r="I10" s="7" t="s">
        <v>234</v>
      </c>
      <c r="J10" s="7" t="s">
        <v>226</v>
      </c>
      <c r="K10" s="12" t="s">
        <v>42</v>
      </c>
      <c r="L10" s="13">
        <v>5</v>
      </c>
      <c r="M10" s="12">
        <f>K10+L10</f>
        <v>42</v>
      </c>
      <c r="N10" s="13">
        <v>60</v>
      </c>
      <c r="O10" s="14">
        <f t="shared" si="0"/>
        <v>0.7</v>
      </c>
      <c r="P10" s="14" t="s">
        <v>580</v>
      </c>
      <c r="Q10" s="9" t="s">
        <v>519</v>
      </c>
    </row>
    <row r="11" spans="1:18" s="31" customFormat="1" ht="15.75">
      <c r="A11" s="7">
        <v>13</v>
      </c>
      <c r="B11" s="12" t="s">
        <v>530</v>
      </c>
      <c r="C11" s="38" t="s">
        <v>531</v>
      </c>
      <c r="D11" s="12" t="s">
        <v>123</v>
      </c>
      <c r="E11" s="7" t="s">
        <v>19</v>
      </c>
      <c r="F11" s="38" t="s">
        <v>20</v>
      </c>
      <c r="G11" s="34" t="s">
        <v>508</v>
      </c>
      <c r="H11" s="7" t="s">
        <v>22</v>
      </c>
      <c r="I11" s="7" t="s">
        <v>234</v>
      </c>
      <c r="J11" s="7" t="s">
        <v>375</v>
      </c>
      <c r="K11" s="12" t="s">
        <v>125</v>
      </c>
      <c r="L11" s="13">
        <v>0</v>
      </c>
      <c r="M11" s="12">
        <f>K11+L11</f>
        <v>41</v>
      </c>
      <c r="N11" s="13">
        <v>60</v>
      </c>
      <c r="O11" s="14">
        <f t="shared" si="0"/>
        <v>0.68333333333333335</v>
      </c>
      <c r="P11" s="14" t="s">
        <v>579</v>
      </c>
      <c r="Q11" s="9" t="s">
        <v>519</v>
      </c>
    </row>
    <row r="12" spans="1:18" s="31" customFormat="1" ht="15.75">
      <c r="A12" s="7">
        <v>14</v>
      </c>
      <c r="B12" s="13" t="s">
        <v>518</v>
      </c>
      <c r="C12" s="13" t="s">
        <v>228</v>
      </c>
      <c r="D12" s="13" t="s">
        <v>97</v>
      </c>
      <c r="E12" s="7" t="s">
        <v>19</v>
      </c>
      <c r="F12" s="38" t="s">
        <v>20</v>
      </c>
      <c r="G12" s="34" t="s">
        <v>508</v>
      </c>
      <c r="H12" s="7" t="s">
        <v>22</v>
      </c>
      <c r="I12" s="7" t="s">
        <v>234</v>
      </c>
      <c r="J12" s="7" t="s">
        <v>226</v>
      </c>
      <c r="K12" s="12" t="s">
        <v>28</v>
      </c>
      <c r="L12" s="13">
        <v>5</v>
      </c>
      <c r="M12" s="12">
        <f>K12+L12</f>
        <v>38</v>
      </c>
      <c r="N12" s="13">
        <v>60</v>
      </c>
      <c r="O12" s="14">
        <f t="shared" si="0"/>
        <v>0.6333333333333333</v>
      </c>
      <c r="P12" s="14" t="s">
        <v>579</v>
      </c>
      <c r="Q12" s="9" t="s">
        <v>519</v>
      </c>
    </row>
    <row r="13" spans="1:18" s="15" customFormat="1" ht="17.25" customHeight="1">
      <c r="A13" s="7">
        <v>3</v>
      </c>
      <c r="B13" s="17" t="s">
        <v>43</v>
      </c>
      <c r="C13" s="18" t="s">
        <v>44</v>
      </c>
      <c r="D13" s="16" t="s">
        <v>27</v>
      </c>
      <c r="E13" s="7" t="s">
        <v>19</v>
      </c>
      <c r="F13" s="8" t="s">
        <v>20</v>
      </c>
      <c r="G13" s="34" t="s">
        <v>21</v>
      </c>
      <c r="H13" s="11" t="s">
        <v>22</v>
      </c>
      <c r="I13" s="7" t="s">
        <v>23</v>
      </c>
      <c r="J13" s="7">
        <v>6</v>
      </c>
      <c r="K13" s="12" t="s">
        <v>38</v>
      </c>
      <c r="L13" s="13">
        <v>8</v>
      </c>
      <c r="M13" s="12">
        <f>K13+L13</f>
        <v>37</v>
      </c>
      <c r="N13" s="13">
        <v>60</v>
      </c>
      <c r="O13" s="14">
        <f t="shared" si="0"/>
        <v>0.6166666666666667</v>
      </c>
      <c r="P13" s="14" t="s">
        <v>579</v>
      </c>
      <c r="Q13" s="9" t="s">
        <v>25</v>
      </c>
    </row>
    <row r="14" spans="1:18" s="15" customFormat="1" ht="17.25" customHeight="1">
      <c r="A14" s="7">
        <v>9</v>
      </c>
      <c r="B14" s="11" t="s">
        <v>54</v>
      </c>
      <c r="C14" s="11" t="s">
        <v>55</v>
      </c>
      <c r="D14" s="11" t="s">
        <v>41</v>
      </c>
      <c r="E14" s="7" t="s">
        <v>19</v>
      </c>
      <c r="F14" s="8" t="s">
        <v>20</v>
      </c>
      <c r="G14" s="34" t="s">
        <v>21</v>
      </c>
      <c r="H14" s="11" t="s">
        <v>22</v>
      </c>
      <c r="I14" s="7" t="s">
        <v>23</v>
      </c>
      <c r="J14" s="7">
        <v>6</v>
      </c>
      <c r="K14" s="12" t="s">
        <v>24</v>
      </c>
      <c r="L14" s="13">
        <v>7</v>
      </c>
      <c r="M14" s="12">
        <f>K14+L14</f>
        <v>37</v>
      </c>
      <c r="N14" s="13">
        <v>60</v>
      </c>
      <c r="O14" s="14">
        <f t="shared" si="0"/>
        <v>0.6166666666666667</v>
      </c>
      <c r="P14" s="14" t="s">
        <v>579</v>
      </c>
      <c r="Q14" s="9" t="s">
        <v>25</v>
      </c>
    </row>
    <row r="15" spans="1:18" s="15" customFormat="1" ht="17.25" customHeight="1">
      <c r="A15" s="7">
        <v>7</v>
      </c>
      <c r="B15" s="7" t="s">
        <v>310</v>
      </c>
      <c r="C15" s="7" t="s">
        <v>311</v>
      </c>
      <c r="D15" s="7" t="s">
        <v>47</v>
      </c>
      <c r="E15" s="7" t="s">
        <v>19</v>
      </c>
      <c r="F15" s="7" t="s">
        <v>20</v>
      </c>
      <c r="G15" s="34" t="s">
        <v>298</v>
      </c>
      <c r="H15" s="7" t="s">
        <v>22</v>
      </c>
      <c r="I15" s="7" t="s">
        <v>299</v>
      </c>
      <c r="J15" s="7">
        <v>6</v>
      </c>
      <c r="K15" s="7">
        <v>37</v>
      </c>
      <c r="L15" s="7">
        <v>8</v>
      </c>
      <c r="M15" s="7">
        <v>37</v>
      </c>
      <c r="N15" s="7">
        <v>60</v>
      </c>
      <c r="O15" s="14">
        <f t="shared" si="0"/>
        <v>0.6166666666666667</v>
      </c>
      <c r="P15" s="14" t="s">
        <v>579</v>
      </c>
      <c r="Q15" s="12" t="s">
        <v>300</v>
      </c>
    </row>
    <row r="16" spans="1:18" s="15" customFormat="1" ht="17.25" customHeight="1">
      <c r="A16" s="7">
        <v>9</v>
      </c>
      <c r="B16" s="7" t="s">
        <v>314</v>
      </c>
      <c r="C16" s="7" t="s">
        <v>200</v>
      </c>
      <c r="D16" s="7" t="s">
        <v>41</v>
      </c>
      <c r="E16" s="7" t="s">
        <v>19</v>
      </c>
      <c r="F16" s="7" t="s">
        <v>20</v>
      </c>
      <c r="G16" s="34" t="s">
        <v>298</v>
      </c>
      <c r="H16" s="7" t="s">
        <v>22</v>
      </c>
      <c r="I16" s="7" t="s">
        <v>299</v>
      </c>
      <c r="J16" s="7">
        <v>6</v>
      </c>
      <c r="K16" s="7">
        <v>37</v>
      </c>
      <c r="L16" s="7">
        <v>0</v>
      </c>
      <c r="M16" s="7">
        <v>37</v>
      </c>
      <c r="N16" s="7">
        <v>60</v>
      </c>
      <c r="O16" s="14">
        <f t="shared" si="0"/>
        <v>0.6166666666666667</v>
      </c>
      <c r="P16" s="14" t="s">
        <v>579</v>
      </c>
      <c r="Q16" s="12" t="s">
        <v>300</v>
      </c>
    </row>
    <row r="17" spans="1:18" s="15" customFormat="1" ht="17.25" customHeight="1">
      <c r="A17" s="7">
        <v>6</v>
      </c>
      <c r="B17" s="9" t="s">
        <v>48</v>
      </c>
      <c r="C17" s="8" t="s">
        <v>49</v>
      </c>
      <c r="D17" s="9" t="s">
        <v>50</v>
      </c>
      <c r="E17" s="7" t="s">
        <v>19</v>
      </c>
      <c r="F17" s="8" t="s">
        <v>20</v>
      </c>
      <c r="G17" s="34" t="s">
        <v>21</v>
      </c>
      <c r="H17" s="11" t="s">
        <v>22</v>
      </c>
      <c r="I17" s="7" t="s">
        <v>23</v>
      </c>
      <c r="J17" s="7">
        <v>6</v>
      </c>
      <c r="K17" s="12" t="s">
        <v>51</v>
      </c>
      <c r="L17" s="13">
        <v>9</v>
      </c>
      <c r="M17" s="12">
        <f>K17+L17</f>
        <v>34</v>
      </c>
      <c r="N17" s="13">
        <v>60</v>
      </c>
      <c r="O17" s="14">
        <f t="shared" si="0"/>
        <v>0.56666666666666665</v>
      </c>
      <c r="P17" s="14" t="s">
        <v>579</v>
      </c>
      <c r="Q17" s="9" t="s">
        <v>25</v>
      </c>
    </row>
    <row r="18" spans="1:18" s="15" customFormat="1" ht="17.25" customHeight="1">
      <c r="A18" s="7">
        <v>8</v>
      </c>
      <c r="B18" s="11" t="s">
        <v>52</v>
      </c>
      <c r="C18" s="11" t="s">
        <v>53</v>
      </c>
      <c r="D18" s="11" t="s">
        <v>34</v>
      </c>
      <c r="E18" s="7" t="s">
        <v>19</v>
      </c>
      <c r="F18" s="8" t="s">
        <v>20</v>
      </c>
      <c r="G18" s="34" t="s">
        <v>21</v>
      </c>
      <c r="H18" s="11" t="s">
        <v>22</v>
      </c>
      <c r="I18" s="7" t="s">
        <v>23</v>
      </c>
      <c r="J18" s="7">
        <v>6</v>
      </c>
      <c r="K18" s="12" t="s">
        <v>51</v>
      </c>
      <c r="L18" s="13">
        <v>9</v>
      </c>
      <c r="M18" s="12">
        <f>K18+L18</f>
        <v>34</v>
      </c>
      <c r="N18" s="13">
        <v>60</v>
      </c>
      <c r="O18" s="14">
        <f t="shared" si="0"/>
        <v>0.56666666666666665</v>
      </c>
      <c r="P18" s="14" t="s">
        <v>579</v>
      </c>
      <c r="Q18" s="9" t="s">
        <v>25</v>
      </c>
      <c r="R18" s="36"/>
    </row>
    <row r="19" spans="1:18" s="15" customFormat="1" ht="15.75">
      <c r="A19" s="7">
        <v>4</v>
      </c>
      <c r="B19" s="33" t="s">
        <v>239</v>
      </c>
      <c r="C19" s="35" t="s">
        <v>240</v>
      </c>
      <c r="D19" s="7" t="s">
        <v>241</v>
      </c>
      <c r="E19" s="7" t="s">
        <v>59</v>
      </c>
      <c r="F19" s="7" t="s">
        <v>20</v>
      </c>
      <c r="G19" s="34" t="s">
        <v>233</v>
      </c>
      <c r="H19" s="7" t="s">
        <v>22</v>
      </c>
      <c r="I19" s="7" t="s">
        <v>234</v>
      </c>
      <c r="J19" s="7">
        <v>6</v>
      </c>
      <c r="K19" s="7">
        <v>32</v>
      </c>
      <c r="L19" s="7"/>
      <c r="M19" s="7">
        <f>K19</f>
        <v>32</v>
      </c>
      <c r="N19" s="13">
        <v>60</v>
      </c>
      <c r="O19" s="14">
        <f t="shared" si="0"/>
        <v>0.53333333333333333</v>
      </c>
      <c r="P19" s="14" t="s">
        <v>579</v>
      </c>
      <c r="Q19" s="12" t="s">
        <v>235</v>
      </c>
    </row>
    <row r="20" spans="1:18" s="15" customFormat="1" ht="17.25" customHeight="1">
      <c r="A20" s="7">
        <v>15</v>
      </c>
      <c r="B20" s="43" t="s">
        <v>532</v>
      </c>
      <c r="C20" s="12" t="s">
        <v>533</v>
      </c>
      <c r="D20" s="12" t="s">
        <v>71</v>
      </c>
      <c r="E20" s="7" t="s">
        <v>19</v>
      </c>
      <c r="F20" s="38" t="s">
        <v>20</v>
      </c>
      <c r="G20" s="34" t="s">
        <v>508</v>
      </c>
      <c r="H20" s="7" t="s">
        <v>22</v>
      </c>
      <c r="I20" s="7" t="s">
        <v>234</v>
      </c>
      <c r="J20" s="7" t="s">
        <v>375</v>
      </c>
      <c r="K20" s="12" t="s">
        <v>94</v>
      </c>
      <c r="L20" s="13">
        <v>5</v>
      </c>
      <c r="M20" s="12">
        <f>K20+L20</f>
        <v>32</v>
      </c>
      <c r="N20" s="13">
        <v>60</v>
      </c>
      <c r="O20" s="14">
        <f t="shared" si="0"/>
        <v>0.53333333333333333</v>
      </c>
      <c r="P20" s="14" t="s">
        <v>579</v>
      </c>
      <c r="Q20" s="9" t="s">
        <v>519</v>
      </c>
    </row>
    <row r="21" spans="1:18" s="15" customFormat="1" ht="17.25" customHeight="1">
      <c r="A21" s="7">
        <v>8</v>
      </c>
      <c r="B21" s="7" t="s">
        <v>312</v>
      </c>
      <c r="C21" s="7" t="s">
        <v>313</v>
      </c>
      <c r="D21" s="7" t="s">
        <v>27</v>
      </c>
      <c r="E21" s="7" t="s">
        <v>19</v>
      </c>
      <c r="F21" s="7" t="s">
        <v>20</v>
      </c>
      <c r="G21" s="34" t="s">
        <v>298</v>
      </c>
      <c r="H21" s="7" t="s">
        <v>22</v>
      </c>
      <c r="I21" s="7" t="s">
        <v>299</v>
      </c>
      <c r="J21" s="7">
        <v>6</v>
      </c>
      <c r="K21" s="7">
        <v>29</v>
      </c>
      <c r="L21" s="7">
        <v>10</v>
      </c>
      <c r="M21" s="7">
        <v>29</v>
      </c>
      <c r="N21" s="7">
        <v>60</v>
      </c>
      <c r="O21" s="14">
        <f t="shared" si="0"/>
        <v>0.48333333333333334</v>
      </c>
      <c r="P21" s="14"/>
      <c r="Q21" s="12" t="s">
        <v>300</v>
      </c>
    </row>
    <row r="22" spans="1:18" s="15" customFormat="1" ht="17.25" customHeight="1">
      <c r="A22" s="7">
        <v>11</v>
      </c>
      <c r="B22" s="39" t="s">
        <v>370</v>
      </c>
      <c r="C22" s="9" t="s">
        <v>371</v>
      </c>
      <c r="D22" s="8" t="s">
        <v>372</v>
      </c>
      <c r="E22" s="7" t="s">
        <v>19</v>
      </c>
      <c r="F22" s="9"/>
      <c r="G22" s="40" t="s">
        <v>343</v>
      </c>
      <c r="H22" s="11" t="s">
        <v>22</v>
      </c>
      <c r="I22" s="7" t="s">
        <v>23</v>
      </c>
      <c r="J22" s="7" t="s">
        <v>226</v>
      </c>
      <c r="K22" s="12" t="s">
        <v>38</v>
      </c>
      <c r="L22" s="13"/>
      <c r="M22" s="12">
        <f t="shared" ref="M22:M38" si="1">K22+L22</f>
        <v>29</v>
      </c>
      <c r="N22" s="13">
        <v>60</v>
      </c>
      <c r="O22" s="14">
        <f t="shared" si="0"/>
        <v>0.48333333333333334</v>
      </c>
      <c r="P22" s="14"/>
      <c r="Q22" s="9" t="s">
        <v>348</v>
      </c>
    </row>
    <row r="23" spans="1:18" s="15" customFormat="1" ht="17.25" customHeight="1">
      <c r="A23" s="7">
        <v>31</v>
      </c>
      <c r="B23" s="24" t="s">
        <v>227</v>
      </c>
      <c r="C23" s="30" t="s">
        <v>228</v>
      </c>
      <c r="D23" s="30" t="s">
        <v>229</v>
      </c>
      <c r="E23" s="7" t="s">
        <v>19</v>
      </c>
      <c r="F23" s="30" t="s">
        <v>20</v>
      </c>
      <c r="G23" s="25" t="s">
        <v>153</v>
      </c>
      <c r="H23" s="7" t="s">
        <v>22</v>
      </c>
      <c r="I23" s="7" t="s">
        <v>23</v>
      </c>
      <c r="J23" s="7" t="s">
        <v>226</v>
      </c>
      <c r="K23" s="7">
        <v>18</v>
      </c>
      <c r="L23" s="13">
        <v>10</v>
      </c>
      <c r="M23" s="12">
        <f t="shared" si="1"/>
        <v>28</v>
      </c>
      <c r="N23" s="13">
        <v>60</v>
      </c>
      <c r="O23" s="14">
        <f t="shared" si="0"/>
        <v>0.46666666666666667</v>
      </c>
      <c r="P23" s="14"/>
      <c r="Q23" s="9" t="s">
        <v>156</v>
      </c>
    </row>
    <row r="24" spans="1:18" s="15" customFormat="1" ht="15.75">
      <c r="A24" s="7">
        <v>10</v>
      </c>
      <c r="B24" s="39" t="s">
        <v>368</v>
      </c>
      <c r="C24" s="9" t="s">
        <v>369</v>
      </c>
      <c r="D24" s="8" t="s">
        <v>110</v>
      </c>
      <c r="E24" s="7" t="s">
        <v>59</v>
      </c>
      <c r="F24" s="9"/>
      <c r="G24" s="40" t="s">
        <v>343</v>
      </c>
      <c r="H24" s="11" t="s">
        <v>22</v>
      </c>
      <c r="I24" s="7" t="s">
        <v>23</v>
      </c>
      <c r="J24" s="7" t="s">
        <v>226</v>
      </c>
      <c r="K24" s="12" t="s">
        <v>94</v>
      </c>
      <c r="L24" s="13"/>
      <c r="M24" s="12">
        <f t="shared" si="1"/>
        <v>27</v>
      </c>
      <c r="N24" s="13">
        <v>60</v>
      </c>
      <c r="O24" s="14">
        <f t="shared" si="0"/>
        <v>0.45</v>
      </c>
      <c r="P24" s="14"/>
      <c r="Q24" s="9" t="s">
        <v>345</v>
      </c>
    </row>
    <row r="25" spans="1:18" s="15" customFormat="1" ht="15.75">
      <c r="A25" s="7">
        <v>30</v>
      </c>
      <c r="B25" s="24" t="s">
        <v>223</v>
      </c>
      <c r="C25" s="30" t="s">
        <v>224</v>
      </c>
      <c r="D25" s="30" t="s">
        <v>225</v>
      </c>
      <c r="E25" s="7" t="s">
        <v>19</v>
      </c>
      <c r="F25" s="30" t="s">
        <v>20</v>
      </c>
      <c r="G25" s="25" t="s">
        <v>153</v>
      </c>
      <c r="H25" s="7" t="s">
        <v>22</v>
      </c>
      <c r="I25" s="7" t="s">
        <v>23</v>
      </c>
      <c r="J25" s="7" t="s">
        <v>226</v>
      </c>
      <c r="K25" s="7">
        <v>16</v>
      </c>
      <c r="L25" s="13">
        <v>9</v>
      </c>
      <c r="M25" s="12">
        <f t="shared" si="1"/>
        <v>25</v>
      </c>
      <c r="N25" s="13">
        <v>60</v>
      </c>
      <c r="O25" s="14">
        <f t="shared" si="0"/>
        <v>0.41666666666666669</v>
      </c>
      <c r="P25" s="14"/>
      <c r="Q25" s="9" t="s">
        <v>156</v>
      </c>
    </row>
    <row r="26" spans="1:18" s="15" customFormat="1" ht="15.75">
      <c r="A26" s="7">
        <v>15</v>
      </c>
      <c r="B26" s="39" t="s">
        <v>381</v>
      </c>
      <c r="C26" s="9" t="s">
        <v>382</v>
      </c>
      <c r="D26" s="9" t="s">
        <v>383</v>
      </c>
      <c r="E26" s="7" t="s">
        <v>59</v>
      </c>
      <c r="F26" s="9"/>
      <c r="G26" s="40" t="s">
        <v>343</v>
      </c>
      <c r="H26" s="11" t="s">
        <v>22</v>
      </c>
      <c r="I26" s="7" t="s">
        <v>23</v>
      </c>
      <c r="J26" s="7" t="s">
        <v>384</v>
      </c>
      <c r="K26" s="12" t="s">
        <v>51</v>
      </c>
      <c r="L26" s="13"/>
      <c r="M26" s="12">
        <f t="shared" si="1"/>
        <v>25</v>
      </c>
      <c r="N26" s="13">
        <v>60</v>
      </c>
      <c r="O26" s="14">
        <f t="shared" si="0"/>
        <v>0.41666666666666669</v>
      </c>
      <c r="P26" s="14"/>
      <c r="Q26" s="22" t="s">
        <v>345</v>
      </c>
    </row>
    <row r="27" spans="1:18" s="15" customFormat="1" ht="15.75">
      <c r="A27" s="7">
        <v>16</v>
      </c>
      <c r="B27" s="39" t="s">
        <v>385</v>
      </c>
      <c r="C27" s="9" t="s">
        <v>386</v>
      </c>
      <c r="D27" s="9" t="s">
        <v>100</v>
      </c>
      <c r="E27" s="7" t="s">
        <v>19</v>
      </c>
      <c r="F27" s="9"/>
      <c r="G27" s="40" t="s">
        <v>343</v>
      </c>
      <c r="H27" s="11" t="s">
        <v>22</v>
      </c>
      <c r="I27" s="7" t="s">
        <v>23</v>
      </c>
      <c r="J27" s="7" t="s">
        <v>384</v>
      </c>
      <c r="K27" s="12" t="s">
        <v>51</v>
      </c>
      <c r="L27" s="13"/>
      <c r="M27" s="12">
        <f t="shared" si="1"/>
        <v>25</v>
      </c>
      <c r="N27" s="13">
        <v>60</v>
      </c>
      <c r="O27" s="14">
        <f t="shared" si="0"/>
        <v>0.41666666666666669</v>
      </c>
      <c r="P27" s="14"/>
      <c r="Q27" s="9" t="s">
        <v>348</v>
      </c>
    </row>
    <row r="28" spans="1:18" s="15" customFormat="1" ht="15.75">
      <c r="A28" s="7">
        <v>19</v>
      </c>
      <c r="B28" s="39" t="s">
        <v>393</v>
      </c>
      <c r="C28" s="9" t="s">
        <v>394</v>
      </c>
      <c r="D28" s="9" t="s">
        <v>395</v>
      </c>
      <c r="E28" s="7" t="s">
        <v>59</v>
      </c>
      <c r="F28" s="9"/>
      <c r="G28" s="40" t="s">
        <v>343</v>
      </c>
      <c r="H28" s="11" t="s">
        <v>22</v>
      </c>
      <c r="I28" s="7" t="s">
        <v>23</v>
      </c>
      <c r="J28" s="7" t="s">
        <v>390</v>
      </c>
      <c r="K28" s="12" t="s">
        <v>270</v>
      </c>
      <c r="L28" s="13"/>
      <c r="M28" s="12">
        <f t="shared" si="1"/>
        <v>24</v>
      </c>
      <c r="N28" s="13">
        <v>60</v>
      </c>
      <c r="O28" s="14">
        <f t="shared" si="0"/>
        <v>0.4</v>
      </c>
      <c r="P28" s="14"/>
      <c r="Q28" s="9" t="s">
        <v>345</v>
      </c>
    </row>
    <row r="29" spans="1:18" s="15" customFormat="1" ht="15.75">
      <c r="A29" s="7">
        <v>15</v>
      </c>
      <c r="B29" s="21" t="s">
        <v>570</v>
      </c>
      <c r="C29" s="9" t="s">
        <v>252</v>
      </c>
      <c r="D29" s="9" t="s">
        <v>47</v>
      </c>
      <c r="E29" s="7" t="s">
        <v>557</v>
      </c>
      <c r="F29" s="9" t="s">
        <v>20</v>
      </c>
      <c r="G29" s="34" t="s">
        <v>552</v>
      </c>
      <c r="H29" s="11" t="s">
        <v>553</v>
      </c>
      <c r="I29" s="7" t="s">
        <v>23</v>
      </c>
      <c r="J29" s="7">
        <v>6</v>
      </c>
      <c r="K29" s="12" t="s">
        <v>270</v>
      </c>
      <c r="L29" s="13"/>
      <c r="M29" s="12">
        <f t="shared" si="1"/>
        <v>24</v>
      </c>
      <c r="N29" s="13">
        <v>60</v>
      </c>
      <c r="O29" s="14">
        <f t="shared" si="0"/>
        <v>0.4</v>
      </c>
      <c r="P29" s="14"/>
      <c r="Q29" s="22" t="s">
        <v>558</v>
      </c>
    </row>
    <row r="30" spans="1:18" s="15" customFormat="1" ht="15.75">
      <c r="A30" s="7">
        <v>41</v>
      </c>
      <c r="B30" s="21" t="s">
        <v>65</v>
      </c>
      <c r="C30" s="9" t="s">
        <v>66</v>
      </c>
      <c r="D30" s="9" t="s">
        <v>67</v>
      </c>
      <c r="E30" s="12" t="s">
        <v>59</v>
      </c>
      <c r="F30" s="9" t="s">
        <v>20</v>
      </c>
      <c r="G30" s="34" t="s">
        <v>21</v>
      </c>
      <c r="H30" s="11" t="s">
        <v>22</v>
      </c>
      <c r="I30" s="10" t="s">
        <v>23</v>
      </c>
      <c r="J30" s="7">
        <v>6</v>
      </c>
      <c r="K30" s="12" t="s">
        <v>68</v>
      </c>
      <c r="L30" s="13">
        <v>0</v>
      </c>
      <c r="M30" s="12">
        <f t="shared" si="1"/>
        <v>22</v>
      </c>
      <c r="N30" s="13">
        <v>60</v>
      </c>
      <c r="O30" s="14">
        <f t="shared" si="0"/>
        <v>0.36666666666666664</v>
      </c>
      <c r="P30" s="14"/>
      <c r="Q30" s="22" t="s">
        <v>61</v>
      </c>
    </row>
    <row r="31" spans="1:18" s="15" customFormat="1" ht="15.75">
      <c r="A31" s="7">
        <v>3</v>
      </c>
      <c r="B31" s="42" t="s">
        <v>514</v>
      </c>
      <c r="C31" s="35" t="s">
        <v>515</v>
      </c>
      <c r="D31" s="35" t="s">
        <v>64</v>
      </c>
      <c r="E31" s="7" t="s">
        <v>59</v>
      </c>
      <c r="F31" s="38" t="s">
        <v>20</v>
      </c>
      <c r="G31" s="34" t="s">
        <v>508</v>
      </c>
      <c r="H31" s="7" t="s">
        <v>22</v>
      </c>
      <c r="I31" s="7" t="s">
        <v>234</v>
      </c>
      <c r="J31" s="7" t="s">
        <v>226</v>
      </c>
      <c r="K31" s="12" t="s">
        <v>496</v>
      </c>
      <c r="L31" s="13">
        <v>5</v>
      </c>
      <c r="M31" s="12">
        <f t="shared" si="1"/>
        <v>22</v>
      </c>
      <c r="N31" s="13">
        <v>60</v>
      </c>
      <c r="O31" s="14">
        <f t="shared" si="0"/>
        <v>0.36666666666666664</v>
      </c>
      <c r="P31" s="14"/>
      <c r="Q31" s="9" t="s">
        <v>510</v>
      </c>
    </row>
    <row r="32" spans="1:18" s="15" customFormat="1" ht="15.75">
      <c r="A32" s="7">
        <v>5</v>
      </c>
      <c r="B32" s="7" t="s">
        <v>516</v>
      </c>
      <c r="C32" s="7" t="s">
        <v>63</v>
      </c>
      <c r="D32" s="7" t="s">
        <v>146</v>
      </c>
      <c r="E32" s="7" t="s">
        <v>59</v>
      </c>
      <c r="F32" s="38" t="s">
        <v>20</v>
      </c>
      <c r="G32" s="34" t="s">
        <v>508</v>
      </c>
      <c r="H32" s="7" t="s">
        <v>22</v>
      </c>
      <c r="I32" s="7" t="s">
        <v>234</v>
      </c>
      <c r="J32" s="7" t="s">
        <v>226</v>
      </c>
      <c r="K32" s="12" t="s">
        <v>496</v>
      </c>
      <c r="L32" s="13">
        <v>5</v>
      </c>
      <c r="M32" s="12">
        <f t="shared" si="1"/>
        <v>22</v>
      </c>
      <c r="N32" s="13">
        <v>60</v>
      </c>
      <c r="O32" s="14">
        <f t="shared" si="0"/>
        <v>0.36666666666666664</v>
      </c>
      <c r="P32" s="14"/>
      <c r="Q32" s="9" t="s">
        <v>510</v>
      </c>
    </row>
    <row r="33" spans="1:17" s="15" customFormat="1" ht="15.75">
      <c r="A33" s="7">
        <v>17</v>
      </c>
      <c r="B33" s="39" t="s">
        <v>387</v>
      </c>
      <c r="C33" s="11" t="s">
        <v>388</v>
      </c>
      <c r="D33" s="11" t="s">
        <v>389</v>
      </c>
      <c r="E33" s="7" t="s">
        <v>19</v>
      </c>
      <c r="F33" s="11"/>
      <c r="G33" s="40" t="s">
        <v>343</v>
      </c>
      <c r="H33" s="11" t="s">
        <v>22</v>
      </c>
      <c r="I33" s="7" t="s">
        <v>23</v>
      </c>
      <c r="J33" s="7" t="s">
        <v>390</v>
      </c>
      <c r="K33" s="12" t="s">
        <v>35</v>
      </c>
      <c r="L33" s="13"/>
      <c r="M33" s="12">
        <f t="shared" si="1"/>
        <v>21</v>
      </c>
      <c r="N33" s="13">
        <v>60</v>
      </c>
      <c r="O33" s="14">
        <f t="shared" si="0"/>
        <v>0.35</v>
      </c>
      <c r="P33" s="14"/>
      <c r="Q33" s="20" t="s">
        <v>348</v>
      </c>
    </row>
    <row r="34" spans="1:17" s="15" customFormat="1" ht="17.25" customHeight="1">
      <c r="A34" s="7">
        <v>4</v>
      </c>
      <c r="B34" s="7" t="s">
        <v>526</v>
      </c>
      <c r="C34" s="7" t="s">
        <v>527</v>
      </c>
      <c r="D34" s="7" t="s">
        <v>136</v>
      </c>
      <c r="E34" s="7" t="s">
        <v>59</v>
      </c>
      <c r="F34" s="38" t="s">
        <v>20</v>
      </c>
      <c r="G34" s="34" t="s">
        <v>508</v>
      </c>
      <c r="H34" s="7" t="s">
        <v>22</v>
      </c>
      <c r="I34" s="7" t="s">
        <v>234</v>
      </c>
      <c r="J34" s="7" t="s">
        <v>375</v>
      </c>
      <c r="K34" s="12" t="s">
        <v>392</v>
      </c>
      <c r="L34" s="13">
        <v>5</v>
      </c>
      <c r="M34" s="12">
        <f t="shared" si="1"/>
        <v>20</v>
      </c>
      <c r="N34" s="13">
        <v>60</v>
      </c>
      <c r="O34" s="14">
        <f t="shared" si="0"/>
        <v>0.33333333333333331</v>
      </c>
      <c r="P34" s="14"/>
      <c r="Q34" s="9" t="s">
        <v>510</v>
      </c>
    </row>
    <row r="35" spans="1:17" s="15" customFormat="1" ht="17.25" customHeight="1">
      <c r="A35" s="7">
        <v>14</v>
      </c>
      <c r="B35" s="39" t="s">
        <v>379</v>
      </c>
      <c r="C35" s="16" t="s">
        <v>380</v>
      </c>
      <c r="D35" s="16" t="s">
        <v>248</v>
      </c>
      <c r="E35" s="7" t="s">
        <v>19</v>
      </c>
      <c r="F35" s="16"/>
      <c r="G35" s="40" t="s">
        <v>343</v>
      </c>
      <c r="H35" s="11" t="s">
        <v>22</v>
      </c>
      <c r="I35" s="7" t="s">
        <v>23</v>
      </c>
      <c r="J35" s="7" t="s">
        <v>375</v>
      </c>
      <c r="K35" s="12" t="s">
        <v>77</v>
      </c>
      <c r="L35" s="13"/>
      <c r="M35" s="12">
        <f t="shared" si="1"/>
        <v>19</v>
      </c>
      <c r="N35" s="13">
        <v>60</v>
      </c>
      <c r="O35" s="14">
        <f t="shared" si="0"/>
        <v>0.31666666666666665</v>
      </c>
      <c r="P35" s="14"/>
      <c r="Q35" s="41" t="s">
        <v>348</v>
      </c>
    </row>
    <row r="36" spans="1:17" s="15" customFormat="1" ht="17.25" customHeight="1">
      <c r="A36" s="7">
        <v>30</v>
      </c>
      <c r="B36" s="19" t="s">
        <v>56</v>
      </c>
      <c r="C36" s="18" t="s">
        <v>57</v>
      </c>
      <c r="D36" s="18" t="s">
        <v>58</v>
      </c>
      <c r="E36" s="7" t="s">
        <v>59</v>
      </c>
      <c r="F36" s="18" t="s">
        <v>20</v>
      </c>
      <c r="G36" s="34" t="s">
        <v>21</v>
      </c>
      <c r="H36" s="11" t="s">
        <v>22</v>
      </c>
      <c r="I36" s="7" t="s">
        <v>23</v>
      </c>
      <c r="J36" s="7">
        <v>6</v>
      </c>
      <c r="K36" s="12" t="s">
        <v>60</v>
      </c>
      <c r="L36" s="13">
        <v>0</v>
      </c>
      <c r="M36" s="12">
        <f t="shared" si="1"/>
        <v>18</v>
      </c>
      <c r="N36" s="13">
        <v>60</v>
      </c>
      <c r="O36" s="14">
        <f t="shared" si="0"/>
        <v>0.3</v>
      </c>
      <c r="P36" s="14"/>
      <c r="Q36" s="20" t="s">
        <v>61</v>
      </c>
    </row>
    <row r="37" spans="1:17" s="15" customFormat="1" ht="17.25" customHeight="1">
      <c r="A37" s="7">
        <v>31</v>
      </c>
      <c r="B37" s="9" t="s">
        <v>62</v>
      </c>
      <c r="C37" s="9" t="s">
        <v>63</v>
      </c>
      <c r="D37" s="8" t="s">
        <v>64</v>
      </c>
      <c r="E37" s="7" t="s">
        <v>59</v>
      </c>
      <c r="F37" s="9" t="s">
        <v>20</v>
      </c>
      <c r="G37" s="34" t="s">
        <v>21</v>
      </c>
      <c r="H37" s="11" t="s">
        <v>22</v>
      </c>
      <c r="I37" s="7" t="s">
        <v>23</v>
      </c>
      <c r="J37" s="7">
        <v>6</v>
      </c>
      <c r="K37" s="12" t="s">
        <v>60</v>
      </c>
      <c r="L37" s="13">
        <v>0</v>
      </c>
      <c r="M37" s="12">
        <f t="shared" si="1"/>
        <v>18</v>
      </c>
      <c r="N37" s="13">
        <v>60</v>
      </c>
      <c r="O37" s="14">
        <f t="shared" si="0"/>
        <v>0.3</v>
      </c>
      <c r="P37" s="14"/>
      <c r="Q37" s="9" t="s">
        <v>61</v>
      </c>
    </row>
    <row r="38" spans="1:17" s="15" customFormat="1" ht="17.25" customHeight="1">
      <c r="A38" s="7">
        <v>6</v>
      </c>
      <c r="B38" s="12" t="s">
        <v>517</v>
      </c>
      <c r="C38" s="7" t="s">
        <v>244</v>
      </c>
      <c r="D38" s="7" t="s">
        <v>350</v>
      </c>
      <c r="E38" s="7" t="s">
        <v>59</v>
      </c>
      <c r="F38" s="38" t="s">
        <v>20</v>
      </c>
      <c r="G38" s="34" t="s">
        <v>508</v>
      </c>
      <c r="H38" s="7" t="s">
        <v>22</v>
      </c>
      <c r="I38" s="7" t="s">
        <v>234</v>
      </c>
      <c r="J38" s="7" t="s">
        <v>226</v>
      </c>
      <c r="K38" s="12" t="s">
        <v>496</v>
      </c>
      <c r="L38" s="13">
        <v>0</v>
      </c>
      <c r="M38" s="12">
        <f t="shared" si="1"/>
        <v>17</v>
      </c>
      <c r="N38" s="13">
        <v>60</v>
      </c>
      <c r="O38" s="14">
        <f t="shared" si="0"/>
        <v>0.28333333333333333</v>
      </c>
      <c r="P38" s="14"/>
      <c r="Q38" s="9" t="s">
        <v>510</v>
      </c>
    </row>
    <row r="39" spans="1:17" s="15" customFormat="1" ht="17.25" customHeight="1">
      <c r="A39" s="7">
        <v>6</v>
      </c>
      <c r="B39" s="7" t="s">
        <v>308</v>
      </c>
      <c r="C39" s="7" t="s">
        <v>37</v>
      </c>
      <c r="D39" s="7" t="s">
        <v>309</v>
      </c>
      <c r="E39" s="7" t="s">
        <v>19</v>
      </c>
      <c r="F39" s="7" t="s">
        <v>20</v>
      </c>
      <c r="G39" s="34" t="s">
        <v>298</v>
      </c>
      <c r="H39" s="7" t="s">
        <v>22</v>
      </c>
      <c r="I39" s="7" t="s">
        <v>299</v>
      </c>
      <c r="J39" s="7">
        <v>6</v>
      </c>
      <c r="K39" s="7">
        <v>15</v>
      </c>
      <c r="L39" s="7">
        <v>6</v>
      </c>
      <c r="M39" s="7">
        <v>15</v>
      </c>
      <c r="N39" s="7">
        <v>60</v>
      </c>
      <c r="O39" s="14">
        <f t="shared" si="0"/>
        <v>0.25</v>
      </c>
      <c r="P39" s="14"/>
      <c r="Q39" s="12" t="s">
        <v>300</v>
      </c>
    </row>
    <row r="40" spans="1:17" s="15" customFormat="1" ht="15.75">
      <c r="A40" s="7">
        <v>18</v>
      </c>
      <c r="B40" s="39" t="s">
        <v>391</v>
      </c>
      <c r="C40" s="9" t="s">
        <v>139</v>
      </c>
      <c r="D40" s="9" t="s">
        <v>136</v>
      </c>
      <c r="E40" s="7" t="s">
        <v>59</v>
      </c>
      <c r="F40" s="9"/>
      <c r="G40" s="40" t="s">
        <v>343</v>
      </c>
      <c r="H40" s="11" t="s">
        <v>22</v>
      </c>
      <c r="I40" s="7" t="s">
        <v>23</v>
      </c>
      <c r="J40" s="7" t="s">
        <v>390</v>
      </c>
      <c r="K40" s="12" t="s">
        <v>392</v>
      </c>
      <c r="L40" s="13"/>
      <c r="M40" s="12">
        <f t="shared" ref="M40:M46" si="2">K40+L40</f>
        <v>15</v>
      </c>
      <c r="N40" s="13">
        <v>60</v>
      </c>
      <c r="O40" s="14">
        <f t="shared" si="0"/>
        <v>0.25</v>
      </c>
      <c r="P40" s="14"/>
      <c r="Q40" s="22" t="s">
        <v>345</v>
      </c>
    </row>
    <row r="41" spans="1:17" s="15" customFormat="1" ht="15.75">
      <c r="A41" s="7">
        <v>7</v>
      </c>
      <c r="B41" s="7" t="s">
        <v>528</v>
      </c>
      <c r="C41" s="7" t="s">
        <v>529</v>
      </c>
      <c r="D41" s="7" t="s">
        <v>335</v>
      </c>
      <c r="E41" s="7" t="s">
        <v>59</v>
      </c>
      <c r="F41" s="38" t="s">
        <v>20</v>
      </c>
      <c r="G41" s="34" t="s">
        <v>508</v>
      </c>
      <c r="H41" s="7" t="s">
        <v>22</v>
      </c>
      <c r="I41" s="7" t="s">
        <v>234</v>
      </c>
      <c r="J41" s="7" t="s">
        <v>375</v>
      </c>
      <c r="K41" s="12" t="s">
        <v>392</v>
      </c>
      <c r="L41" s="13">
        <v>0</v>
      </c>
      <c r="M41" s="12">
        <f t="shared" si="2"/>
        <v>15</v>
      </c>
      <c r="N41" s="13">
        <v>60</v>
      </c>
      <c r="O41" s="14">
        <f t="shared" si="0"/>
        <v>0.25</v>
      </c>
      <c r="P41" s="14"/>
      <c r="Q41" s="9" t="s">
        <v>510</v>
      </c>
    </row>
    <row r="42" spans="1:17" s="15" customFormat="1" ht="15.75">
      <c r="A42" s="7">
        <v>14</v>
      </c>
      <c r="B42" s="16" t="s">
        <v>569</v>
      </c>
      <c r="C42" s="16" t="s">
        <v>37</v>
      </c>
      <c r="D42" s="16" t="s">
        <v>521</v>
      </c>
      <c r="E42" s="7" t="s">
        <v>557</v>
      </c>
      <c r="F42" s="16" t="s">
        <v>20</v>
      </c>
      <c r="G42" s="34" t="s">
        <v>552</v>
      </c>
      <c r="H42" s="11" t="s">
        <v>553</v>
      </c>
      <c r="I42" s="7" t="s">
        <v>23</v>
      </c>
      <c r="J42" s="7">
        <v>6</v>
      </c>
      <c r="K42" s="12" t="s">
        <v>392</v>
      </c>
      <c r="L42" s="13"/>
      <c r="M42" s="12">
        <f t="shared" si="2"/>
        <v>15</v>
      </c>
      <c r="N42" s="13">
        <v>60</v>
      </c>
      <c r="O42" s="14">
        <f t="shared" si="0"/>
        <v>0.25</v>
      </c>
      <c r="P42" s="14"/>
      <c r="Q42" s="41" t="s">
        <v>558</v>
      </c>
    </row>
    <row r="43" spans="1:17" s="15" customFormat="1" ht="15.75">
      <c r="A43" s="7">
        <v>12</v>
      </c>
      <c r="B43" s="39" t="s">
        <v>373</v>
      </c>
      <c r="C43" s="11" t="s">
        <v>374</v>
      </c>
      <c r="D43" s="11" t="s">
        <v>90</v>
      </c>
      <c r="E43" s="7" t="s">
        <v>59</v>
      </c>
      <c r="F43" s="11"/>
      <c r="G43" s="40" t="s">
        <v>343</v>
      </c>
      <c r="H43" s="11" t="s">
        <v>22</v>
      </c>
      <c r="I43" s="7" t="s">
        <v>23</v>
      </c>
      <c r="J43" s="7" t="s">
        <v>375</v>
      </c>
      <c r="K43" s="12" t="s">
        <v>376</v>
      </c>
      <c r="L43" s="13"/>
      <c r="M43" s="12">
        <f t="shared" si="2"/>
        <v>14</v>
      </c>
      <c r="N43" s="13">
        <v>60</v>
      </c>
      <c r="O43" s="14">
        <f t="shared" si="0"/>
        <v>0.23333333333333334</v>
      </c>
      <c r="P43" s="14"/>
      <c r="Q43" s="20" t="s">
        <v>345</v>
      </c>
    </row>
    <row r="44" spans="1:17" s="15" customFormat="1" ht="15.75">
      <c r="A44" s="7">
        <v>13</v>
      </c>
      <c r="B44" s="39" t="s">
        <v>377</v>
      </c>
      <c r="C44" s="8" t="s">
        <v>378</v>
      </c>
      <c r="D44" s="9" t="s">
        <v>248</v>
      </c>
      <c r="E44" s="7" t="s">
        <v>19</v>
      </c>
      <c r="F44" s="8"/>
      <c r="G44" s="40" t="s">
        <v>343</v>
      </c>
      <c r="H44" s="11" t="s">
        <v>22</v>
      </c>
      <c r="I44" s="7" t="s">
        <v>23</v>
      </c>
      <c r="J44" s="7" t="s">
        <v>375</v>
      </c>
      <c r="K44" s="12" t="s">
        <v>376</v>
      </c>
      <c r="L44" s="13"/>
      <c r="M44" s="12">
        <f t="shared" si="2"/>
        <v>14</v>
      </c>
      <c r="N44" s="13">
        <v>60</v>
      </c>
      <c r="O44" s="14">
        <f t="shared" si="0"/>
        <v>0.23333333333333334</v>
      </c>
      <c r="P44" s="14"/>
      <c r="Q44" s="9" t="s">
        <v>348</v>
      </c>
    </row>
    <row r="45" spans="1:17" s="15" customFormat="1" ht="15.75">
      <c r="A45" s="7">
        <v>2</v>
      </c>
      <c r="B45" s="13" t="s">
        <v>525</v>
      </c>
      <c r="C45" s="13" t="s">
        <v>57</v>
      </c>
      <c r="D45" s="13" t="s">
        <v>264</v>
      </c>
      <c r="E45" s="7" t="s">
        <v>59</v>
      </c>
      <c r="F45" s="38" t="s">
        <v>20</v>
      </c>
      <c r="G45" s="34" t="s">
        <v>508</v>
      </c>
      <c r="H45" s="7" t="s">
        <v>22</v>
      </c>
      <c r="I45" s="7" t="s">
        <v>234</v>
      </c>
      <c r="J45" s="7" t="s">
        <v>375</v>
      </c>
      <c r="K45" s="12" t="s">
        <v>442</v>
      </c>
      <c r="L45" s="13">
        <v>5</v>
      </c>
      <c r="M45" s="12">
        <f t="shared" si="2"/>
        <v>14</v>
      </c>
      <c r="N45" s="13">
        <v>60</v>
      </c>
      <c r="O45" s="14">
        <f t="shared" si="0"/>
        <v>0.23333333333333334</v>
      </c>
      <c r="P45" s="14"/>
      <c r="Q45" s="9" t="s">
        <v>510</v>
      </c>
    </row>
    <row r="46" spans="1:17" s="15" customFormat="1" ht="15.75">
      <c r="A46" s="7">
        <v>1</v>
      </c>
      <c r="B46" s="12" t="s">
        <v>522</v>
      </c>
      <c r="C46" s="38" t="s">
        <v>523</v>
      </c>
      <c r="D46" s="12" t="s">
        <v>524</v>
      </c>
      <c r="E46" s="7" t="s">
        <v>59</v>
      </c>
      <c r="F46" s="38" t="s">
        <v>234</v>
      </c>
      <c r="G46" s="34" t="s">
        <v>508</v>
      </c>
      <c r="H46" s="7" t="s">
        <v>22</v>
      </c>
      <c r="I46" s="7" t="s">
        <v>20</v>
      </c>
      <c r="J46" s="7" t="s">
        <v>375</v>
      </c>
      <c r="K46" s="12" t="s">
        <v>442</v>
      </c>
      <c r="L46" s="13">
        <v>0</v>
      </c>
      <c r="M46" s="12">
        <f t="shared" si="2"/>
        <v>9</v>
      </c>
      <c r="N46" s="13">
        <v>60</v>
      </c>
      <c r="O46" s="14">
        <f t="shared" si="0"/>
        <v>0.15</v>
      </c>
      <c r="P46" s="14"/>
      <c r="Q46" s="9" t="s">
        <v>510</v>
      </c>
    </row>
  </sheetData>
  <autoFilter ref="A2:Q46">
    <sortState ref="A3:P46">
      <sortCondition descending="1" ref="O2:O46"/>
    </sortState>
  </autoFilter>
  <dataValidations count="3">
    <dataValidation type="list" allowBlank="1" showInputMessage="1" showErrorMessage="1" sqref="I3:I12 I20:I46">
      <formula1>rf</formula1>
    </dataValidation>
    <dataValidation type="list" allowBlank="1" showInputMessage="1" showErrorMessage="1" sqref="J3:J10 J24:J46">
      <formula1>t_class</formula1>
    </dataValidation>
    <dataValidation type="list" allowBlank="1" showInputMessage="1" showErrorMessage="1" sqref="E3:E10 E24:E46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3"/>
  <sheetViews>
    <sheetView workbookViewId="0">
      <selection activeCell="A3" sqref="A3:XFD19"/>
    </sheetView>
  </sheetViews>
  <sheetFormatPr defaultRowHeight="15"/>
  <cols>
    <col min="1" max="1" width="6.42578125" customWidth="1"/>
    <col min="2" max="2" width="16.7109375" customWidth="1"/>
    <col min="3" max="3" width="16" customWidth="1"/>
    <col min="4" max="4" width="16.5703125" customWidth="1"/>
    <col min="5" max="5" width="5.5703125" customWidth="1"/>
    <col min="6" max="6" width="4.140625" customWidth="1"/>
    <col min="7" max="7" width="26.28515625" customWidth="1"/>
    <col min="8" max="8" width="14.140625" customWidth="1"/>
    <col min="16" max="16" width="13.5703125" customWidth="1"/>
    <col min="17" max="17" width="30.57031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578</v>
      </c>
      <c r="Q2" s="4" t="s">
        <v>15</v>
      </c>
      <c r="R2" s="5"/>
    </row>
    <row r="3" spans="1:18" s="15" customFormat="1" ht="15.75">
      <c r="A3" s="7">
        <v>17</v>
      </c>
      <c r="B3" s="7" t="s">
        <v>536</v>
      </c>
      <c r="C3" s="7" t="s">
        <v>224</v>
      </c>
      <c r="D3" s="7" t="s">
        <v>27</v>
      </c>
      <c r="E3" s="7" t="s">
        <v>19</v>
      </c>
      <c r="F3" s="38" t="s">
        <v>20</v>
      </c>
      <c r="G3" s="34" t="s">
        <v>508</v>
      </c>
      <c r="H3" s="7" t="s">
        <v>22</v>
      </c>
      <c r="I3" s="23" t="s">
        <v>234</v>
      </c>
      <c r="J3" s="7" t="s">
        <v>213</v>
      </c>
      <c r="K3" s="12" t="s">
        <v>537</v>
      </c>
      <c r="L3" s="13">
        <v>10</v>
      </c>
      <c r="M3" s="12">
        <f>K3+L3</f>
        <v>56</v>
      </c>
      <c r="N3" s="13">
        <v>60</v>
      </c>
      <c r="O3" s="14">
        <f t="shared" ref="O3:O34" si="0">M3/N3</f>
        <v>0.93333333333333335</v>
      </c>
      <c r="P3" s="52" t="s">
        <v>580</v>
      </c>
      <c r="Q3" s="36" t="s">
        <v>519</v>
      </c>
    </row>
    <row r="4" spans="1:18" s="15" customFormat="1" ht="15.75">
      <c r="A4" s="7">
        <v>23</v>
      </c>
      <c r="B4" s="12" t="s">
        <v>546</v>
      </c>
      <c r="C4" s="12" t="s">
        <v>547</v>
      </c>
      <c r="D4" s="38" t="s">
        <v>27</v>
      </c>
      <c r="E4" s="7" t="s">
        <v>19</v>
      </c>
      <c r="F4" s="38" t="s">
        <v>20</v>
      </c>
      <c r="G4" s="34" t="s">
        <v>508</v>
      </c>
      <c r="H4" s="7" t="s">
        <v>22</v>
      </c>
      <c r="I4" s="23" t="s">
        <v>234</v>
      </c>
      <c r="J4" s="7" t="s">
        <v>220</v>
      </c>
      <c r="K4" s="12" t="s">
        <v>548</v>
      </c>
      <c r="L4" s="13">
        <v>9</v>
      </c>
      <c r="M4" s="12">
        <f>K4+L4</f>
        <v>56</v>
      </c>
      <c r="N4" s="13">
        <v>60</v>
      </c>
      <c r="O4" s="14">
        <f t="shared" si="0"/>
        <v>0.93333333333333335</v>
      </c>
      <c r="P4" s="52" t="s">
        <v>580</v>
      </c>
      <c r="Q4" s="36" t="s">
        <v>519</v>
      </c>
    </row>
    <row r="5" spans="1:18" s="15" customFormat="1" ht="15.75">
      <c r="A5" s="7">
        <v>13</v>
      </c>
      <c r="B5" s="33" t="s">
        <v>255</v>
      </c>
      <c r="C5" s="7" t="s">
        <v>256</v>
      </c>
      <c r="D5" s="7" t="s">
        <v>257</v>
      </c>
      <c r="E5" s="7" t="s">
        <v>59</v>
      </c>
      <c r="F5" s="7" t="s">
        <v>20</v>
      </c>
      <c r="G5" s="34" t="s">
        <v>233</v>
      </c>
      <c r="H5" s="7" t="s">
        <v>22</v>
      </c>
      <c r="I5" s="23" t="s">
        <v>234</v>
      </c>
      <c r="J5" s="7">
        <v>7</v>
      </c>
      <c r="K5" s="7">
        <v>51</v>
      </c>
      <c r="L5" s="7"/>
      <c r="M5" s="7">
        <f>K5</f>
        <v>51</v>
      </c>
      <c r="N5" s="13">
        <v>60</v>
      </c>
      <c r="O5" s="14">
        <f t="shared" si="0"/>
        <v>0.85</v>
      </c>
      <c r="P5" s="52" t="s">
        <v>580</v>
      </c>
      <c r="Q5" s="47" t="s">
        <v>235</v>
      </c>
    </row>
    <row r="6" spans="1:18" s="15" customFormat="1" ht="15.75">
      <c r="A6" s="7">
        <v>19</v>
      </c>
      <c r="B6" s="12" t="s">
        <v>540</v>
      </c>
      <c r="C6" s="12" t="s">
        <v>37</v>
      </c>
      <c r="D6" s="12" t="s">
        <v>229</v>
      </c>
      <c r="E6" s="7" t="s">
        <v>19</v>
      </c>
      <c r="F6" s="38" t="s">
        <v>20</v>
      </c>
      <c r="G6" s="34" t="s">
        <v>508</v>
      </c>
      <c r="H6" s="7" t="s">
        <v>22</v>
      </c>
      <c r="I6" s="23" t="s">
        <v>234</v>
      </c>
      <c r="J6" s="7" t="s">
        <v>213</v>
      </c>
      <c r="K6" s="12" t="s">
        <v>125</v>
      </c>
      <c r="L6" s="13">
        <v>8</v>
      </c>
      <c r="M6" s="12">
        <f>K6+L6</f>
        <v>49</v>
      </c>
      <c r="N6" s="13">
        <v>60</v>
      </c>
      <c r="O6" s="14">
        <f t="shared" si="0"/>
        <v>0.81666666666666665</v>
      </c>
      <c r="P6" s="52" t="s">
        <v>580</v>
      </c>
      <c r="Q6" s="36" t="s">
        <v>519</v>
      </c>
    </row>
    <row r="7" spans="1:18" s="15" customFormat="1" ht="15.75">
      <c r="A7" s="7">
        <v>11</v>
      </c>
      <c r="B7" s="33" t="s">
        <v>251</v>
      </c>
      <c r="C7" s="7" t="s">
        <v>252</v>
      </c>
      <c r="D7" s="7" t="s">
        <v>100</v>
      </c>
      <c r="E7" s="7" t="s">
        <v>19</v>
      </c>
      <c r="F7" s="7" t="s">
        <v>20</v>
      </c>
      <c r="G7" s="34" t="s">
        <v>233</v>
      </c>
      <c r="H7" s="7" t="s">
        <v>22</v>
      </c>
      <c r="I7" s="23" t="s">
        <v>234</v>
      </c>
      <c r="J7" s="7">
        <v>7</v>
      </c>
      <c r="K7" s="7">
        <v>48</v>
      </c>
      <c r="L7" s="7"/>
      <c r="M7" s="7">
        <f>K7</f>
        <v>48</v>
      </c>
      <c r="N7" s="13">
        <v>60</v>
      </c>
      <c r="O7" s="14">
        <f t="shared" si="0"/>
        <v>0.8</v>
      </c>
      <c r="P7" s="52" t="s">
        <v>580</v>
      </c>
      <c r="Q7" s="47" t="s">
        <v>235</v>
      </c>
    </row>
    <row r="8" spans="1:18" s="15" customFormat="1" ht="15.75">
      <c r="A8" s="7">
        <v>20</v>
      </c>
      <c r="B8" s="43" t="s">
        <v>541</v>
      </c>
      <c r="C8" s="12" t="s">
        <v>44</v>
      </c>
      <c r="D8" s="12" t="s">
        <v>123</v>
      </c>
      <c r="E8" s="7" t="s">
        <v>19</v>
      </c>
      <c r="F8" s="38" t="s">
        <v>20</v>
      </c>
      <c r="G8" s="34" t="s">
        <v>508</v>
      </c>
      <c r="H8" s="7" t="s">
        <v>22</v>
      </c>
      <c r="I8" s="23" t="s">
        <v>234</v>
      </c>
      <c r="J8" s="7" t="s">
        <v>213</v>
      </c>
      <c r="K8" s="12" t="s">
        <v>28</v>
      </c>
      <c r="L8" s="13">
        <v>10</v>
      </c>
      <c r="M8" s="12">
        <f>K8+L8</f>
        <v>43</v>
      </c>
      <c r="N8" s="13">
        <v>60</v>
      </c>
      <c r="O8" s="14">
        <f t="shared" si="0"/>
        <v>0.71666666666666667</v>
      </c>
      <c r="P8" s="52" t="s">
        <v>580</v>
      </c>
      <c r="Q8" s="36" t="s">
        <v>519</v>
      </c>
    </row>
    <row r="9" spans="1:18" s="15" customFormat="1" ht="15.75">
      <c r="A9" s="7">
        <v>18</v>
      </c>
      <c r="B9" s="43" t="s">
        <v>538</v>
      </c>
      <c r="C9" s="12" t="s">
        <v>539</v>
      </c>
      <c r="D9" s="12" t="s">
        <v>248</v>
      </c>
      <c r="E9" s="7" t="s">
        <v>19</v>
      </c>
      <c r="F9" s="38" t="s">
        <v>20</v>
      </c>
      <c r="G9" s="34" t="s">
        <v>508</v>
      </c>
      <c r="H9" s="7" t="s">
        <v>22</v>
      </c>
      <c r="I9" s="23" t="s">
        <v>234</v>
      </c>
      <c r="J9" s="7" t="s">
        <v>213</v>
      </c>
      <c r="K9" s="12" t="s">
        <v>98</v>
      </c>
      <c r="L9" s="13">
        <v>8</v>
      </c>
      <c r="M9" s="12">
        <f>K9+L9</f>
        <v>42</v>
      </c>
      <c r="N9" s="13">
        <v>60</v>
      </c>
      <c r="O9" s="14">
        <f t="shared" si="0"/>
        <v>0.7</v>
      </c>
      <c r="P9" s="52" t="s">
        <v>580</v>
      </c>
      <c r="Q9" s="36" t="s">
        <v>519</v>
      </c>
    </row>
    <row r="10" spans="1:18" s="15" customFormat="1" ht="15.75">
      <c r="A10" s="7">
        <v>15</v>
      </c>
      <c r="B10" s="33" t="s">
        <v>259</v>
      </c>
      <c r="C10" s="7" t="s">
        <v>112</v>
      </c>
      <c r="D10" s="7" t="s">
        <v>136</v>
      </c>
      <c r="E10" s="7" t="s">
        <v>59</v>
      </c>
      <c r="F10" s="7" t="s">
        <v>20</v>
      </c>
      <c r="G10" s="34" t="s">
        <v>233</v>
      </c>
      <c r="H10" s="7" t="s">
        <v>22</v>
      </c>
      <c r="I10" s="23" t="s">
        <v>234</v>
      </c>
      <c r="J10" s="7">
        <v>7</v>
      </c>
      <c r="K10" s="12" t="s">
        <v>194</v>
      </c>
      <c r="L10" s="13"/>
      <c r="M10" s="12" t="str">
        <f>K10</f>
        <v>40</v>
      </c>
      <c r="N10" s="13">
        <v>60</v>
      </c>
      <c r="O10" s="14">
        <f t="shared" si="0"/>
        <v>0.66666666666666663</v>
      </c>
      <c r="P10" s="52" t="s">
        <v>579</v>
      </c>
      <c r="Q10" s="47" t="s">
        <v>235</v>
      </c>
    </row>
    <row r="11" spans="1:18" s="15" customFormat="1" ht="15.75">
      <c r="A11" s="7">
        <v>21</v>
      </c>
      <c r="B11" s="11" t="s">
        <v>81</v>
      </c>
      <c r="C11" s="11" t="s">
        <v>49</v>
      </c>
      <c r="D11" s="11" t="s">
        <v>41</v>
      </c>
      <c r="E11" s="7" t="s">
        <v>19</v>
      </c>
      <c r="F11" s="8" t="s">
        <v>20</v>
      </c>
      <c r="G11" s="34" t="s">
        <v>21</v>
      </c>
      <c r="H11" s="11" t="s">
        <v>22</v>
      </c>
      <c r="I11" s="23" t="s">
        <v>23</v>
      </c>
      <c r="J11" s="7">
        <v>7</v>
      </c>
      <c r="K11" s="12" t="s">
        <v>72</v>
      </c>
      <c r="L11" s="13">
        <v>7</v>
      </c>
      <c r="M11" s="12">
        <f>K11+L11</f>
        <v>39</v>
      </c>
      <c r="N11" s="13">
        <v>60</v>
      </c>
      <c r="O11" s="14">
        <f t="shared" si="0"/>
        <v>0.65</v>
      </c>
      <c r="P11" s="52" t="s">
        <v>579</v>
      </c>
      <c r="Q11" s="36" t="s">
        <v>25</v>
      </c>
    </row>
    <row r="12" spans="1:18" s="15" customFormat="1" ht="15.75">
      <c r="A12" s="7">
        <v>12</v>
      </c>
      <c r="B12" s="11" t="s">
        <v>69</v>
      </c>
      <c r="C12" s="11" t="s">
        <v>70</v>
      </c>
      <c r="D12" s="11" t="s">
        <v>71</v>
      </c>
      <c r="E12" s="7" t="s">
        <v>19</v>
      </c>
      <c r="F12" s="8" t="s">
        <v>20</v>
      </c>
      <c r="G12" s="34" t="s">
        <v>21</v>
      </c>
      <c r="H12" s="11" t="s">
        <v>22</v>
      </c>
      <c r="I12" s="23" t="s">
        <v>23</v>
      </c>
      <c r="J12" s="7">
        <v>7</v>
      </c>
      <c r="K12" s="12" t="s">
        <v>72</v>
      </c>
      <c r="L12" s="13">
        <v>6</v>
      </c>
      <c r="M12" s="12">
        <f>K12+L12</f>
        <v>38</v>
      </c>
      <c r="N12" s="13">
        <v>60</v>
      </c>
      <c r="O12" s="14">
        <f t="shared" si="0"/>
        <v>0.6333333333333333</v>
      </c>
      <c r="P12" s="52" t="s">
        <v>579</v>
      </c>
      <c r="Q12" s="36" t="s">
        <v>25</v>
      </c>
    </row>
    <row r="13" spans="1:18" s="31" customFormat="1" ht="15.75">
      <c r="A13" s="7">
        <v>21</v>
      </c>
      <c r="B13" s="7" t="s">
        <v>542</v>
      </c>
      <c r="C13" s="7" t="s">
        <v>543</v>
      </c>
      <c r="D13" s="7" t="s">
        <v>544</v>
      </c>
      <c r="E13" s="7" t="s">
        <v>19</v>
      </c>
      <c r="F13" s="38" t="s">
        <v>20</v>
      </c>
      <c r="G13" s="34" t="s">
        <v>508</v>
      </c>
      <c r="H13" s="7" t="s">
        <v>22</v>
      </c>
      <c r="I13" s="23" t="s">
        <v>234</v>
      </c>
      <c r="J13" s="7" t="s">
        <v>213</v>
      </c>
      <c r="K13" s="12" t="s">
        <v>185</v>
      </c>
      <c r="L13" s="13">
        <v>10</v>
      </c>
      <c r="M13" s="12">
        <f>K13+L13</f>
        <v>38</v>
      </c>
      <c r="N13" s="13">
        <v>60</v>
      </c>
      <c r="O13" s="14">
        <f t="shared" si="0"/>
        <v>0.6333333333333333</v>
      </c>
      <c r="P13" s="52" t="s">
        <v>579</v>
      </c>
      <c r="Q13" s="36" t="s">
        <v>519</v>
      </c>
    </row>
    <row r="14" spans="1:18" s="31" customFormat="1" ht="15.75">
      <c r="A14" s="7">
        <v>14</v>
      </c>
      <c r="B14" s="33" t="s">
        <v>258</v>
      </c>
      <c r="C14" s="7" t="s">
        <v>70</v>
      </c>
      <c r="D14" s="7" t="s">
        <v>34</v>
      </c>
      <c r="E14" s="7" t="s">
        <v>19</v>
      </c>
      <c r="F14" s="7" t="s">
        <v>20</v>
      </c>
      <c r="G14" s="34" t="s">
        <v>233</v>
      </c>
      <c r="H14" s="7" t="s">
        <v>22</v>
      </c>
      <c r="I14" s="23" t="s">
        <v>234</v>
      </c>
      <c r="J14" s="7">
        <v>7</v>
      </c>
      <c r="K14" s="7">
        <v>37</v>
      </c>
      <c r="L14" s="7"/>
      <c r="M14" s="7">
        <f>K14</f>
        <v>37</v>
      </c>
      <c r="N14" s="13">
        <v>60</v>
      </c>
      <c r="O14" s="14">
        <f t="shared" si="0"/>
        <v>0.6166666666666667</v>
      </c>
      <c r="P14" s="52" t="s">
        <v>579</v>
      </c>
      <c r="Q14" s="47" t="s">
        <v>235</v>
      </c>
    </row>
    <row r="15" spans="1:18" s="31" customFormat="1" ht="15.75">
      <c r="A15" s="32">
        <v>29</v>
      </c>
      <c r="B15" s="39" t="s">
        <v>417</v>
      </c>
      <c r="C15" s="11" t="s">
        <v>418</v>
      </c>
      <c r="D15" s="11" t="s">
        <v>248</v>
      </c>
      <c r="E15" s="7" t="s">
        <v>19</v>
      </c>
      <c r="F15" s="11"/>
      <c r="G15" s="40" t="s">
        <v>343</v>
      </c>
      <c r="H15" s="11" t="s">
        <v>22</v>
      </c>
      <c r="I15" s="23" t="s">
        <v>23</v>
      </c>
      <c r="J15" s="26" t="s">
        <v>412</v>
      </c>
      <c r="K15" s="12" t="s">
        <v>167</v>
      </c>
      <c r="L15" s="13"/>
      <c r="M15" s="12">
        <f>K15+L15</f>
        <v>36</v>
      </c>
      <c r="N15" s="13">
        <v>60</v>
      </c>
      <c r="O15" s="14">
        <f t="shared" si="0"/>
        <v>0.6</v>
      </c>
      <c r="P15" s="52" t="s">
        <v>579</v>
      </c>
      <c r="Q15" s="48" t="s">
        <v>348</v>
      </c>
    </row>
    <row r="16" spans="1:18" s="15" customFormat="1" ht="15.75">
      <c r="A16" s="7">
        <v>15</v>
      </c>
      <c r="B16" s="21" t="s">
        <v>73</v>
      </c>
      <c r="C16" s="9" t="s">
        <v>74</v>
      </c>
      <c r="D16" s="9" t="s">
        <v>41</v>
      </c>
      <c r="E16" s="7" t="s">
        <v>19</v>
      </c>
      <c r="F16" s="8" t="s">
        <v>20</v>
      </c>
      <c r="G16" s="34" t="s">
        <v>21</v>
      </c>
      <c r="H16" s="11" t="s">
        <v>22</v>
      </c>
      <c r="I16" s="23" t="s">
        <v>23</v>
      </c>
      <c r="J16" s="7">
        <v>7</v>
      </c>
      <c r="K16" s="12" t="s">
        <v>32</v>
      </c>
      <c r="L16" s="13">
        <v>4</v>
      </c>
      <c r="M16" s="12">
        <f>K16+L16</f>
        <v>35</v>
      </c>
      <c r="N16" s="13">
        <v>60</v>
      </c>
      <c r="O16" s="14">
        <f t="shared" si="0"/>
        <v>0.58333333333333337</v>
      </c>
      <c r="P16" s="52" t="s">
        <v>579</v>
      </c>
      <c r="Q16" s="36" t="s">
        <v>25</v>
      </c>
    </row>
    <row r="17" spans="1:17" s="15" customFormat="1" ht="15.75">
      <c r="A17" s="7">
        <v>23</v>
      </c>
      <c r="B17" s="9" t="s">
        <v>85</v>
      </c>
      <c r="C17" s="9" t="s">
        <v>79</v>
      </c>
      <c r="D17" s="8" t="s">
        <v>34</v>
      </c>
      <c r="E17" s="7" t="s">
        <v>19</v>
      </c>
      <c r="F17" s="8" t="s">
        <v>20</v>
      </c>
      <c r="G17" s="34" t="s">
        <v>21</v>
      </c>
      <c r="H17" s="11" t="s">
        <v>22</v>
      </c>
      <c r="I17" s="23" t="s">
        <v>23</v>
      </c>
      <c r="J17" s="7">
        <v>7</v>
      </c>
      <c r="K17" s="12" t="s">
        <v>24</v>
      </c>
      <c r="L17" s="13">
        <v>5</v>
      </c>
      <c r="M17" s="12">
        <f>K17+L17</f>
        <v>35</v>
      </c>
      <c r="N17" s="13">
        <v>60</v>
      </c>
      <c r="O17" s="14">
        <f t="shared" si="0"/>
        <v>0.58333333333333337</v>
      </c>
      <c r="P17" s="52" t="s">
        <v>579</v>
      </c>
      <c r="Q17" s="36" t="s">
        <v>25</v>
      </c>
    </row>
    <row r="18" spans="1:17" s="15" customFormat="1" ht="15.75">
      <c r="A18" s="7">
        <v>12</v>
      </c>
      <c r="B18" s="33" t="s">
        <v>253</v>
      </c>
      <c r="C18" s="7" t="s">
        <v>254</v>
      </c>
      <c r="D18" s="7" t="s">
        <v>225</v>
      </c>
      <c r="E18" s="7" t="s">
        <v>19</v>
      </c>
      <c r="F18" s="7" t="s">
        <v>20</v>
      </c>
      <c r="G18" s="34" t="s">
        <v>233</v>
      </c>
      <c r="H18" s="7" t="s">
        <v>22</v>
      </c>
      <c r="I18" s="23" t="s">
        <v>234</v>
      </c>
      <c r="J18" s="7">
        <v>7</v>
      </c>
      <c r="K18" s="7">
        <v>33</v>
      </c>
      <c r="L18" s="7"/>
      <c r="M18" s="7">
        <f>K18</f>
        <v>33</v>
      </c>
      <c r="N18" s="13">
        <v>60</v>
      </c>
      <c r="O18" s="14">
        <f t="shared" si="0"/>
        <v>0.55000000000000004</v>
      </c>
      <c r="P18" s="52" t="s">
        <v>579</v>
      </c>
      <c r="Q18" s="47" t="s">
        <v>235</v>
      </c>
    </row>
    <row r="19" spans="1:17" s="15" customFormat="1" ht="15.75">
      <c r="A19" s="7">
        <v>22</v>
      </c>
      <c r="B19" s="13" t="s">
        <v>545</v>
      </c>
      <c r="C19" s="13" t="s">
        <v>70</v>
      </c>
      <c r="D19" s="13" t="s">
        <v>31</v>
      </c>
      <c r="E19" s="7" t="s">
        <v>19</v>
      </c>
      <c r="F19" s="38" t="s">
        <v>20</v>
      </c>
      <c r="G19" s="34" t="s">
        <v>508</v>
      </c>
      <c r="H19" s="7" t="s">
        <v>22</v>
      </c>
      <c r="I19" s="23" t="s">
        <v>234</v>
      </c>
      <c r="J19" s="7" t="s">
        <v>213</v>
      </c>
      <c r="K19" s="12" t="s">
        <v>131</v>
      </c>
      <c r="L19" s="13">
        <v>7</v>
      </c>
      <c r="M19" s="12">
        <f>K19+L19</f>
        <v>33</v>
      </c>
      <c r="N19" s="13">
        <v>60</v>
      </c>
      <c r="O19" s="14">
        <f t="shared" si="0"/>
        <v>0.55000000000000004</v>
      </c>
      <c r="P19" s="52" t="s">
        <v>579</v>
      </c>
      <c r="Q19" s="36" t="s">
        <v>519</v>
      </c>
    </row>
    <row r="20" spans="1:17" s="15" customFormat="1" ht="15.75">
      <c r="A20" s="7">
        <v>11</v>
      </c>
      <c r="B20" s="7" t="s">
        <v>317</v>
      </c>
      <c r="C20" s="7" t="s">
        <v>200</v>
      </c>
      <c r="D20" s="7" t="s">
        <v>97</v>
      </c>
      <c r="E20" s="7" t="s">
        <v>19</v>
      </c>
      <c r="F20" s="7" t="s">
        <v>20</v>
      </c>
      <c r="G20" s="34" t="s">
        <v>298</v>
      </c>
      <c r="H20" s="7" t="s">
        <v>22</v>
      </c>
      <c r="I20" s="23" t="s">
        <v>299</v>
      </c>
      <c r="J20" s="7">
        <v>7</v>
      </c>
      <c r="K20" s="7">
        <v>29</v>
      </c>
      <c r="L20" s="7">
        <v>10</v>
      </c>
      <c r="M20" s="7">
        <v>29</v>
      </c>
      <c r="N20" s="7">
        <v>60</v>
      </c>
      <c r="O20" s="14">
        <f t="shared" si="0"/>
        <v>0.48333333333333334</v>
      </c>
      <c r="P20" s="52"/>
      <c r="Q20" s="47" t="s">
        <v>300</v>
      </c>
    </row>
    <row r="21" spans="1:17" s="15" customFormat="1" ht="15.75">
      <c r="A21" s="7">
        <v>12</v>
      </c>
      <c r="B21" s="7" t="s">
        <v>318</v>
      </c>
      <c r="C21" s="7" t="s">
        <v>319</v>
      </c>
      <c r="D21" s="7" t="s">
        <v>41</v>
      </c>
      <c r="E21" s="7" t="s">
        <v>19</v>
      </c>
      <c r="F21" s="7" t="s">
        <v>20</v>
      </c>
      <c r="G21" s="34" t="s">
        <v>298</v>
      </c>
      <c r="H21" s="7" t="s">
        <v>22</v>
      </c>
      <c r="I21" s="23" t="s">
        <v>299</v>
      </c>
      <c r="J21" s="7">
        <v>7</v>
      </c>
      <c r="K21" s="7">
        <v>29</v>
      </c>
      <c r="L21" s="7">
        <v>10</v>
      </c>
      <c r="M21" s="7">
        <v>29</v>
      </c>
      <c r="N21" s="7">
        <v>60</v>
      </c>
      <c r="O21" s="14">
        <f t="shared" si="0"/>
        <v>0.48333333333333334</v>
      </c>
      <c r="P21" s="52"/>
      <c r="Q21" s="47" t="s">
        <v>300</v>
      </c>
    </row>
    <row r="22" spans="1:17" s="15" customFormat="1" ht="15.75">
      <c r="A22" s="7">
        <v>25</v>
      </c>
      <c r="B22" s="39" t="s">
        <v>409</v>
      </c>
      <c r="C22" s="9" t="s">
        <v>402</v>
      </c>
      <c r="D22" s="8" t="s">
        <v>97</v>
      </c>
      <c r="E22" s="7" t="s">
        <v>19</v>
      </c>
      <c r="F22" s="9"/>
      <c r="G22" s="40" t="s">
        <v>343</v>
      </c>
      <c r="H22" s="11" t="s">
        <v>22</v>
      </c>
      <c r="I22" s="23" t="s">
        <v>23</v>
      </c>
      <c r="J22" s="7" t="s">
        <v>213</v>
      </c>
      <c r="K22" s="12" t="s">
        <v>38</v>
      </c>
      <c r="L22" s="13"/>
      <c r="M22" s="12">
        <f t="shared" ref="M22:M27" si="1">K22+L22</f>
        <v>29</v>
      </c>
      <c r="N22" s="13">
        <v>60</v>
      </c>
      <c r="O22" s="14">
        <f t="shared" si="0"/>
        <v>0.48333333333333334</v>
      </c>
      <c r="P22" s="52"/>
      <c r="Q22" s="36" t="s">
        <v>348</v>
      </c>
    </row>
    <row r="23" spans="1:17" s="15" customFormat="1" ht="15.75">
      <c r="A23" s="7">
        <v>28</v>
      </c>
      <c r="B23" s="39" t="s">
        <v>416</v>
      </c>
      <c r="C23" s="9" t="s">
        <v>139</v>
      </c>
      <c r="D23" s="9" t="s">
        <v>90</v>
      </c>
      <c r="E23" s="7" t="s">
        <v>59</v>
      </c>
      <c r="F23" s="9"/>
      <c r="G23" s="40" t="s">
        <v>343</v>
      </c>
      <c r="H23" s="11" t="s">
        <v>22</v>
      </c>
      <c r="I23" s="23" t="s">
        <v>23</v>
      </c>
      <c r="J23" s="7" t="s">
        <v>412</v>
      </c>
      <c r="K23" s="12" t="s">
        <v>185</v>
      </c>
      <c r="L23" s="13"/>
      <c r="M23" s="12">
        <f t="shared" si="1"/>
        <v>28</v>
      </c>
      <c r="N23" s="13">
        <v>60</v>
      </c>
      <c r="O23" s="14">
        <f t="shared" si="0"/>
        <v>0.46666666666666667</v>
      </c>
      <c r="P23" s="52"/>
      <c r="Q23" s="48" t="s">
        <v>345</v>
      </c>
    </row>
    <row r="24" spans="1:17" s="15" customFormat="1" ht="15.75">
      <c r="A24" s="7">
        <v>22</v>
      </c>
      <c r="B24" s="16" t="s">
        <v>82</v>
      </c>
      <c r="C24" s="16" t="s">
        <v>46</v>
      </c>
      <c r="D24" s="16" t="s">
        <v>83</v>
      </c>
      <c r="E24" s="7" t="s">
        <v>19</v>
      </c>
      <c r="F24" s="8" t="s">
        <v>20</v>
      </c>
      <c r="G24" s="34" t="s">
        <v>21</v>
      </c>
      <c r="H24" s="11" t="s">
        <v>22</v>
      </c>
      <c r="I24" s="23" t="s">
        <v>23</v>
      </c>
      <c r="J24" s="7">
        <v>7</v>
      </c>
      <c r="K24" s="12" t="s">
        <v>84</v>
      </c>
      <c r="L24" s="13">
        <v>5</v>
      </c>
      <c r="M24" s="12">
        <f t="shared" si="1"/>
        <v>27</v>
      </c>
      <c r="N24" s="13">
        <v>60</v>
      </c>
      <c r="O24" s="14">
        <f t="shared" si="0"/>
        <v>0.45</v>
      </c>
      <c r="P24" s="52"/>
      <c r="Q24" s="36" t="s">
        <v>25</v>
      </c>
    </row>
    <row r="25" spans="1:17" s="15" customFormat="1" ht="15.75">
      <c r="A25" s="7">
        <v>17</v>
      </c>
      <c r="B25" s="11" t="s">
        <v>75</v>
      </c>
      <c r="C25" s="11" t="s">
        <v>76</v>
      </c>
      <c r="D25" s="11" t="s">
        <v>18</v>
      </c>
      <c r="E25" s="7" t="s">
        <v>19</v>
      </c>
      <c r="F25" s="8" t="s">
        <v>20</v>
      </c>
      <c r="G25" s="34" t="s">
        <v>21</v>
      </c>
      <c r="H25" s="11" t="s">
        <v>22</v>
      </c>
      <c r="I25" s="23" t="s">
        <v>23</v>
      </c>
      <c r="J25" s="7">
        <v>7</v>
      </c>
      <c r="K25" s="12" t="s">
        <v>77</v>
      </c>
      <c r="L25" s="13">
        <v>7</v>
      </c>
      <c r="M25" s="12">
        <f t="shared" si="1"/>
        <v>26</v>
      </c>
      <c r="N25" s="13">
        <v>60</v>
      </c>
      <c r="O25" s="14">
        <f t="shared" si="0"/>
        <v>0.43333333333333335</v>
      </c>
      <c r="P25" s="52"/>
      <c r="Q25" s="36" t="s">
        <v>25</v>
      </c>
    </row>
    <row r="26" spans="1:17" s="15" customFormat="1" ht="15.75">
      <c r="A26" s="7">
        <v>27</v>
      </c>
      <c r="B26" s="39" t="s">
        <v>414</v>
      </c>
      <c r="C26" s="11" t="s">
        <v>415</v>
      </c>
      <c r="D26" s="11" t="s">
        <v>27</v>
      </c>
      <c r="E26" s="7" t="s">
        <v>19</v>
      </c>
      <c r="F26" s="11"/>
      <c r="G26" s="40" t="s">
        <v>343</v>
      </c>
      <c r="H26" s="11" t="s">
        <v>22</v>
      </c>
      <c r="I26" s="23" t="s">
        <v>23</v>
      </c>
      <c r="J26" s="26" t="s">
        <v>412</v>
      </c>
      <c r="K26" s="12" t="s">
        <v>131</v>
      </c>
      <c r="L26" s="13"/>
      <c r="M26" s="12">
        <f t="shared" si="1"/>
        <v>26</v>
      </c>
      <c r="N26" s="13">
        <v>60</v>
      </c>
      <c r="O26" s="14">
        <f t="shared" si="0"/>
        <v>0.43333333333333335</v>
      </c>
      <c r="P26" s="52"/>
      <c r="Q26" s="48" t="s">
        <v>348</v>
      </c>
    </row>
    <row r="27" spans="1:17" s="15" customFormat="1" ht="15.75">
      <c r="A27" s="7">
        <v>36</v>
      </c>
      <c r="B27" s="39" t="s">
        <v>438</v>
      </c>
      <c r="C27" s="9" t="s">
        <v>439</v>
      </c>
      <c r="D27" s="8" t="s">
        <v>47</v>
      </c>
      <c r="E27" s="7" t="s">
        <v>19</v>
      </c>
      <c r="F27" s="9"/>
      <c r="G27" s="40" t="s">
        <v>343</v>
      </c>
      <c r="H27" s="11" t="s">
        <v>22</v>
      </c>
      <c r="I27" s="23" t="s">
        <v>23</v>
      </c>
      <c r="J27" s="7" t="s">
        <v>435</v>
      </c>
      <c r="K27" s="12" t="s">
        <v>131</v>
      </c>
      <c r="L27" s="13"/>
      <c r="M27" s="12">
        <f t="shared" si="1"/>
        <v>26</v>
      </c>
      <c r="N27" s="13">
        <v>60</v>
      </c>
      <c r="O27" s="14">
        <f t="shared" si="0"/>
        <v>0.43333333333333335</v>
      </c>
      <c r="P27" s="52"/>
      <c r="Q27" s="36" t="s">
        <v>348</v>
      </c>
    </row>
    <row r="28" spans="1:17" s="15" customFormat="1" ht="15.75">
      <c r="A28" s="7">
        <v>10</v>
      </c>
      <c r="B28" s="7" t="s">
        <v>315</v>
      </c>
      <c r="C28" s="7" t="s">
        <v>316</v>
      </c>
      <c r="D28" s="7" t="s">
        <v>117</v>
      </c>
      <c r="E28" s="7" t="s">
        <v>59</v>
      </c>
      <c r="F28" s="7" t="s">
        <v>20</v>
      </c>
      <c r="G28" s="34" t="s">
        <v>298</v>
      </c>
      <c r="H28" s="7" t="s">
        <v>22</v>
      </c>
      <c r="I28" s="23" t="s">
        <v>299</v>
      </c>
      <c r="J28" s="7">
        <v>7</v>
      </c>
      <c r="K28" s="7">
        <v>25</v>
      </c>
      <c r="L28" s="7">
        <v>7</v>
      </c>
      <c r="M28" s="7">
        <v>25</v>
      </c>
      <c r="N28" s="7">
        <v>60</v>
      </c>
      <c r="O28" s="14">
        <f t="shared" si="0"/>
        <v>0.41666666666666669</v>
      </c>
      <c r="P28" s="52"/>
      <c r="Q28" s="47" t="s">
        <v>300</v>
      </c>
    </row>
    <row r="29" spans="1:17" s="15" customFormat="1" ht="15.75">
      <c r="A29" s="7">
        <v>34</v>
      </c>
      <c r="B29" s="39" t="s">
        <v>433</v>
      </c>
      <c r="C29" s="9" t="s">
        <v>434</v>
      </c>
      <c r="D29" s="9" t="s">
        <v>31</v>
      </c>
      <c r="E29" s="7" t="s">
        <v>19</v>
      </c>
      <c r="F29" s="9"/>
      <c r="G29" s="40" t="s">
        <v>343</v>
      </c>
      <c r="H29" s="11" t="s">
        <v>22</v>
      </c>
      <c r="I29" s="23" t="s">
        <v>23</v>
      </c>
      <c r="J29" s="7" t="s">
        <v>435</v>
      </c>
      <c r="K29" s="12" t="s">
        <v>51</v>
      </c>
      <c r="L29" s="13"/>
      <c r="M29" s="12">
        <f t="shared" ref="M29:M37" si="2">K29+L29</f>
        <v>25</v>
      </c>
      <c r="N29" s="13">
        <v>60</v>
      </c>
      <c r="O29" s="14">
        <f t="shared" si="0"/>
        <v>0.41666666666666669</v>
      </c>
      <c r="P29" s="52"/>
      <c r="Q29" s="36" t="s">
        <v>348</v>
      </c>
    </row>
    <row r="30" spans="1:17" s="15" customFormat="1" ht="15.75">
      <c r="A30" s="7">
        <v>22</v>
      </c>
      <c r="B30" s="39" t="s">
        <v>401</v>
      </c>
      <c r="C30" s="16" t="s">
        <v>402</v>
      </c>
      <c r="D30" s="16" t="s">
        <v>403</v>
      </c>
      <c r="E30" s="7" t="s">
        <v>19</v>
      </c>
      <c r="F30" s="16"/>
      <c r="G30" s="40" t="s">
        <v>343</v>
      </c>
      <c r="H30" s="11" t="s">
        <v>22</v>
      </c>
      <c r="I30" s="23" t="s">
        <v>23</v>
      </c>
      <c r="J30" s="7" t="s">
        <v>220</v>
      </c>
      <c r="K30" s="12" t="s">
        <v>84</v>
      </c>
      <c r="L30" s="13"/>
      <c r="M30" s="12">
        <f t="shared" si="2"/>
        <v>22</v>
      </c>
      <c r="N30" s="13">
        <v>60</v>
      </c>
      <c r="O30" s="14">
        <f t="shared" si="0"/>
        <v>0.36666666666666664</v>
      </c>
      <c r="P30" s="52"/>
      <c r="Q30" s="50" t="s">
        <v>348</v>
      </c>
    </row>
    <row r="31" spans="1:17" s="15" customFormat="1" ht="15.75">
      <c r="A31" s="7">
        <v>28</v>
      </c>
      <c r="B31" s="24" t="s">
        <v>217</v>
      </c>
      <c r="C31" s="30" t="s">
        <v>218</v>
      </c>
      <c r="D31" s="30" t="s">
        <v>219</v>
      </c>
      <c r="E31" s="7" t="s">
        <v>19</v>
      </c>
      <c r="F31" s="8" t="s">
        <v>20</v>
      </c>
      <c r="G31" s="25" t="s">
        <v>153</v>
      </c>
      <c r="H31" s="7" t="s">
        <v>22</v>
      </c>
      <c r="I31" s="23" t="s">
        <v>23</v>
      </c>
      <c r="J31" s="7" t="s">
        <v>220</v>
      </c>
      <c r="K31" s="7">
        <v>21</v>
      </c>
      <c r="L31" s="13">
        <v>0</v>
      </c>
      <c r="M31" s="12">
        <f t="shared" si="2"/>
        <v>21</v>
      </c>
      <c r="N31" s="13">
        <v>60</v>
      </c>
      <c r="O31" s="14">
        <f t="shared" si="0"/>
        <v>0.35</v>
      </c>
      <c r="P31" s="52"/>
      <c r="Q31" s="36" t="s">
        <v>156</v>
      </c>
    </row>
    <row r="32" spans="1:17" s="15" customFormat="1" ht="15.75">
      <c r="A32" s="7">
        <v>20</v>
      </c>
      <c r="B32" s="21" t="s">
        <v>78</v>
      </c>
      <c r="C32" s="9" t="s">
        <v>79</v>
      </c>
      <c r="D32" s="9" t="s">
        <v>27</v>
      </c>
      <c r="E32" s="7" t="s">
        <v>19</v>
      </c>
      <c r="F32" s="8" t="s">
        <v>20</v>
      </c>
      <c r="G32" s="34" t="s">
        <v>21</v>
      </c>
      <c r="H32" s="11" t="s">
        <v>22</v>
      </c>
      <c r="I32" s="23" t="s">
        <v>23</v>
      </c>
      <c r="J32" s="7">
        <v>7</v>
      </c>
      <c r="K32" s="12" t="s">
        <v>80</v>
      </c>
      <c r="L32" s="13">
        <v>2</v>
      </c>
      <c r="M32" s="12">
        <f t="shared" si="2"/>
        <v>20</v>
      </c>
      <c r="N32" s="13">
        <v>60</v>
      </c>
      <c r="O32" s="14">
        <f t="shared" si="0"/>
        <v>0.33333333333333331</v>
      </c>
      <c r="P32" s="52"/>
      <c r="Q32" s="36" t="s">
        <v>25</v>
      </c>
    </row>
    <row r="33" spans="1:17" s="15" customFormat="1" ht="15.75">
      <c r="A33" s="7">
        <v>21</v>
      </c>
      <c r="B33" s="39" t="s">
        <v>398</v>
      </c>
      <c r="C33" s="39" t="s">
        <v>399</v>
      </c>
      <c r="D33" s="11" t="s">
        <v>31</v>
      </c>
      <c r="E33" s="7" t="s">
        <v>19</v>
      </c>
      <c r="F33" s="11"/>
      <c r="G33" s="40" t="s">
        <v>343</v>
      </c>
      <c r="H33" s="11" t="s">
        <v>22</v>
      </c>
      <c r="I33" s="23" t="s">
        <v>23</v>
      </c>
      <c r="J33" s="7" t="s">
        <v>220</v>
      </c>
      <c r="K33" s="12" t="s">
        <v>400</v>
      </c>
      <c r="L33" s="13"/>
      <c r="M33" s="12">
        <f t="shared" si="2"/>
        <v>20</v>
      </c>
      <c r="N33" s="13">
        <v>60</v>
      </c>
      <c r="O33" s="14">
        <f t="shared" si="0"/>
        <v>0.33333333333333331</v>
      </c>
      <c r="P33" s="52"/>
      <c r="Q33" s="49" t="s">
        <v>348</v>
      </c>
    </row>
    <row r="34" spans="1:17" s="15" customFormat="1" ht="15.75">
      <c r="A34" s="7">
        <v>24</v>
      </c>
      <c r="B34" s="39" t="s">
        <v>407</v>
      </c>
      <c r="C34" s="11" t="s">
        <v>408</v>
      </c>
      <c r="D34" s="11" t="s">
        <v>41</v>
      </c>
      <c r="E34" s="7" t="s">
        <v>19</v>
      </c>
      <c r="F34" s="11"/>
      <c r="G34" s="40" t="s">
        <v>343</v>
      </c>
      <c r="H34" s="11" t="s">
        <v>22</v>
      </c>
      <c r="I34" s="23" t="s">
        <v>23</v>
      </c>
      <c r="J34" s="7" t="s">
        <v>213</v>
      </c>
      <c r="K34" s="12" t="s">
        <v>400</v>
      </c>
      <c r="L34" s="13"/>
      <c r="M34" s="12">
        <f t="shared" si="2"/>
        <v>20</v>
      </c>
      <c r="N34" s="13">
        <v>60</v>
      </c>
      <c r="O34" s="14">
        <f t="shared" si="0"/>
        <v>0.33333333333333331</v>
      </c>
      <c r="P34" s="52"/>
      <c r="Q34" s="49" t="s">
        <v>348</v>
      </c>
    </row>
    <row r="35" spans="1:17" s="15" customFormat="1" ht="15.75">
      <c r="A35" s="7">
        <v>33</v>
      </c>
      <c r="B35" s="39" t="s">
        <v>431</v>
      </c>
      <c r="C35" s="8" t="s">
        <v>432</v>
      </c>
      <c r="D35" s="9" t="s">
        <v>41</v>
      </c>
      <c r="E35" s="7" t="s">
        <v>19</v>
      </c>
      <c r="F35" s="8"/>
      <c r="G35" s="40" t="s">
        <v>343</v>
      </c>
      <c r="H35" s="11" t="s">
        <v>22</v>
      </c>
      <c r="I35" s="23" t="s">
        <v>23</v>
      </c>
      <c r="J35" s="7" t="s">
        <v>422</v>
      </c>
      <c r="K35" s="12" t="s">
        <v>400</v>
      </c>
      <c r="L35" s="13"/>
      <c r="M35" s="12">
        <f t="shared" si="2"/>
        <v>20</v>
      </c>
      <c r="N35" s="13">
        <v>60</v>
      </c>
      <c r="O35" s="14">
        <f t="shared" ref="O35:O66" si="3">M35/N35</f>
        <v>0.33333333333333331</v>
      </c>
      <c r="P35" s="52"/>
      <c r="Q35" s="36" t="s">
        <v>348</v>
      </c>
    </row>
    <row r="36" spans="1:17" s="15" customFormat="1" ht="15.75">
      <c r="A36" s="7">
        <v>23</v>
      </c>
      <c r="B36" s="39" t="s">
        <v>404</v>
      </c>
      <c r="C36" s="9" t="s">
        <v>405</v>
      </c>
      <c r="D36" s="8" t="s">
        <v>406</v>
      </c>
      <c r="E36" s="7" t="s">
        <v>59</v>
      </c>
      <c r="F36" s="9"/>
      <c r="G36" s="40" t="s">
        <v>343</v>
      </c>
      <c r="H36" s="11" t="s">
        <v>22</v>
      </c>
      <c r="I36" s="23" t="s">
        <v>23</v>
      </c>
      <c r="J36" s="7" t="s">
        <v>220</v>
      </c>
      <c r="K36" s="12" t="s">
        <v>80</v>
      </c>
      <c r="L36" s="13"/>
      <c r="M36" s="12">
        <f t="shared" si="2"/>
        <v>18</v>
      </c>
      <c r="N36" s="13">
        <v>60</v>
      </c>
      <c r="O36" s="14">
        <f t="shared" si="3"/>
        <v>0.3</v>
      </c>
      <c r="P36" s="52"/>
      <c r="Q36" s="36" t="s">
        <v>345</v>
      </c>
    </row>
    <row r="37" spans="1:17" s="15" customFormat="1" ht="15.75">
      <c r="A37" s="7">
        <v>8</v>
      </c>
      <c r="B37" s="7" t="s">
        <v>534</v>
      </c>
      <c r="C37" s="7" t="s">
        <v>120</v>
      </c>
      <c r="D37" s="7" t="s">
        <v>110</v>
      </c>
      <c r="E37" s="7" t="s">
        <v>59</v>
      </c>
      <c r="F37" s="38" t="s">
        <v>20</v>
      </c>
      <c r="G37" s="34" t="s">
        <v>508</v>
      </c>
      <c r="H37" s="7" t="s">
        <v>22</v>
      </c>
      <c r="I37" s="23" t="s">
        <v>234</v>
      </c>
      <c r="J37" s="7" t="s">
        <v>213</v>
      </c>
      <c r="K37" s="12" t="s">
        <v>376</v>
      </c>
      <c r="L37" s="13">
        <v>2</v>
      </c>
      <c r="M37" s="12">
        <f t="shared" si="2"/>
        <v>16</v>
      </c>
      <c r="N37" s="13">
        <v>60</v>
      </c>
      <c r="O37" s="14">
        <f t="shared" si="3"/>
        <v>0.26666666666666666</v>
      </c>
      <c r="P37" s="52"/>
      <c r="Q37" s="36" t="s">
        <v>510</v>
      </c>
    </row>
    <row r="38" spans="1:17" s="15" customFormat="1" ht="15.75">
      <c r="A38" s="7">
        <v>13</v>
      </c>
      <c r="B38" s="7" t="s">
        <v>320</v>
      </c>
      <c r="C38" s="7" t="s">
        <v>174</v>
      </c>
      <c r="D38" s="7" t="s">
        <v>110</v>
      </c>
      <c r="E38" s="7" t="s">
        <v>59</v>
      </c>
      <c r="F38" s="7" t="s">
        <v>20</v>
      </c>
      <c r="G38" s="34" t="s">
        <v>298</v>
      </c>
      <c r="H38" s="7" t="s">
        <v>22</v>
      </c>
      <c r="I38" s="23" t="s">
        <v>299</v>
      </c>
      <c r="J38" s="7">
        <v>7</v>
      </c>
      <c r="K38" s="7">
        <v>13</v>
      </c>
      <c r="L38" s="7">
        <v>5</v>
      </c>
      <c r="M38" s="7">
        <v>13</v>
      </c>
      <c r="N38" s="7">
        <v>60</v>
      </c>
      <c r="O38" s="14">
        <f t="shared" si="3"/>
        <v>0.21666666666666667</v>
      </c>
      <c r="P38" s="52"/>
      <c r="Q38" s="47" t="s">
        <v>300</v>
      </c>
    </row>
    <row r="39" spans="1:17" s="15" customFormat="1" ht="15.75">
      <c r="A39" s="7">
        <v>26</v>
      </c>
      <c r="B39" s="24" t="s">
        <v>212</v>
      </c>
      <c r="C39" s="9" t="s">
        <v>105</v>
      </c>
      <c r="D39" s="8" t="s">
        <v>41</v>
      </c>
      <c r="E39" s="7" t="s">
        <v>19</v>
      </c>
      <c r="F39" s="8" t="s">
        <v>20</v>
      </c>
      <c r="G39" s="25" t="s">
        <v>153</v>
      </c>
      <c r="H39" s="7" t="s">
        <v>22</v>
      </c>
      <c r="I39" s="23" t="s">
        <v>23</v>
      </c>
      <c r="J39" s="7" t="s">
        <v>213</v>
      </c>
      <c r="K39" s="7">
        <v>10</v>
      </c>
      <c r="L39" s="13">
        <v>0</v>
      </c>
      <c r="M39" s="12">
        <f>K39+L39</f>
        <v>10</v>
      </c>
      <c r="N39" s="13">
        <v>60</v>
      </c>
      <c r="O39" s="14">
        <f t="shared" si="3"/>
        <v>0.16666666666666666</v>
      </c>
      <c r="P39" s="52"/>
      <c r="Q39" s="36" t="s">
        <v>156</v>
      </c>
    </row>
    <row r="40" spans="1:17" s="15" customFormat="1" ht="15.75">
      <c r="A40" s="7">
        <v>27</v>
      </c>
      <c r="B40" s="24" t="s">
        <v>214</v>
      </c>
      <c r="C40" s="30" t="s">
        <v>215</v>
      </c>
      <c r="D40" s="30" t="s">
        <v>216</v>
      </c>
      <c r="E40" s="7" t="s">
        <v>19</v>
      </c>
      <c r="F40" s="8" t="s">
        <v>20</v>
      </c>
      <c r="G40" s="25" t="s">
        <v>153</v>
      </c>
      <c r="H40" s="7" t="s">
        <v>22</v>
      </c>
      <c r="I40" s="23" t="s">
        <v>23</v>
      </c>
      <c r="J40" s="7" t="s">
        <v>213</v>
      </c>
      <c r="K40" s="7">
        <v>10</v>
      </c>
      <c r="L40" s="13">
        <v>0</v>
      </c>
      <c r="M40" s="12">
        <f>K40+L40</f>
        <v>10</v>
      </c>
      <c r="N40" s="13">
        <v>60</v>
      </c>
      <c r="O40" s="14">
        <f t="shared" si="3"/>
        <v>0.16666666666666666</v>
      </c>
      <c r="P40" s="52"/>
      <c r="Q40" s="36" t="s">
        <v>156</v>
      </c>
    </row>
    <row r="41" spans="1:17" s="15" customFormat="1" ht="15.75">
      <c r="A41" s="7">
        <v>38</v>
      </c>
      <c r="B41" s="39" t="s">
        <v>443</v>
      </c>
      <c r="C41" s="9" t="s">
        <v>444</v>
      </c>
      <c r="D41" s="9" t="s">
        <v>97</v>
      </c>
      <c r="E41" s="7" t="s">
        <v>19</v>
      </c>
      <c r="F41" s="9"/>
      <c r="G41" s="40" t="s">
        <v>343</v>
      </c>
      <c r="H41" s="11" t="s">
        <v>22</v>
      </c>
      <c r="I41" s="23" t="s">
        <v>23</v>
      </c>
      <c r="J41" s="7" t="s">
        <v>435</v>
      </c>
      <c r="K41" s="12" t="s">
        <v>172</v>
      </c>
      <c r="L41" s="13"/>
      <c r="M41" s="12">
        <f>K41+L41</f>
        <v>10</v>
      </c>
      <c r="N41" s="13">
        <v>60</v>
      </c>
      <c r="O41" s="14">
        <f t="shared" si="3"/>
        <v>0.16666666666666666</v>
      </c>
      <c r="P41" s="52"/>
      <c r="Q41" s="36" t="s">
        <v>348</v>
      </c>
    </row>
    <row r="42" spans="1:17" s="15" customFormat="1" ht="15.75">
      <c r="A42" s="7">
        <v>37</v>
      </c>
      <c r="B42" s="39" t="s">
        <v>440</v>
      </c>
      <c r="C42" s="8" t="s">
        <v>441</v>
      </c>
      <c r="D42" s="9" t="s">
        <v>117</v>
      </c>
      <c r="E42" s="7" t="s">
        <v>59</v>
      </c>
      <c r="F42" s="8"/>
      <c r="G42" s="40" t="s">
        <v>343</v>
      </c>
      <c r="H42" s="11" t="s">
        <v>22</v>
      </c>
      <c r="I42" s="23" t="s">
        <v>23</v>
      </c>
      <c r="J42" s="7" t="s">
        <v>435</v>
      </c>
      <c r="K42" s="12" t="s">
        <v>442</v>
      </c>
      <c r="L42" s="13"/>
      <c r="M42" s="12">
        <f>K42+L42</f>
        <v>9</v>
      </c>
      <c r="N42" s="13">
        <v>60</v>
      </c>
      <c r="O42" s="14">
        <f t="shared" si="3"/>
        <v>0.15</v>
      </c>
      <c r="P42" s="52"/>
      <c r="Q42" s="36" t="s">
        <v>345</v>
      </c>
    </row>
    <row r="43" spans="1:17" s="15" customFormat="1" ht="15.75">
      <c r="A43" s="7">
        <v>14</v>
      </c>
      <c r="B43" s="7" t="s">
        <v>321</v>
      </c>
      <c r="C43" s="7" t="s">
        <v>322</v>
      </c>
      <c r="D43" s="7" t="s">
        <v>323</v>
      </c>
      <c r="E43" s="7" t="s">
        <v>59</v>
      </c>
      <c r="F43" s="7" t="s">
        <v>20</v>
      </c>
      <c r="G43" s="34" t="s">
        <v>298</v>
      </c>
      <c r="H43" s="7" t="s">
        <v>22</v>
      </c>
      <c r="I43" s="23" t="s">
        <v>299</v>
      </c>
      <c r="J43" s="7">
        <v>7</v>
      </c>
      <c r="K43" s="7">
        <v>7</v>
      </c>
      <c r="L43" s="7">
        <v>3</v>
      </c>
      <c r="M43" s="7">
        <v>7</v>
      </c>
      <c r="N43" s="7">
        <v>60</v>
      </c>
      <c r="O43" s="14">
        <f t="shared" si="3"/>
        <v>0.11666666666666667</v>
      </c>
      <c r="P43" s="52"/>
      <c r="Q43" s="47" t="s">
        <v>300</v>
      </c>
    </row>
    <row r="44" spans="1:17" s="15" customFormat="1" ht="15.75">
      <c r="A44" s="7">
        <v>9</v>
      </c>
      <c r="B44" s="7" t="s">
        <v>535</v>
      </c>
      <c r="C44" s="7" t="s">
        <v>63</v>
      </c>
      <c r="D44" s="7" t="s">
        <v>142</v>
      </c>
      <c r="E44" s="7" t="s">
        <v>59</v>
      </c>
      <c r="F44" s="38" t="s">
        <v>20</v>
      </c>
      <c r="G44" s="34" t="s">
        <v>508</v>
      </c>
      <c r="H44" s="7" t="s">
        <v>22</v>
      </c>
      <c r="I44" s="23" t="s">
        <v>234</v>
      </c>
      <c r="J44" s="7" t="s">
        <v>213</v>
      </c>
      <c r="K44" s="12" t="s">
        <v>423</v>
      </c>
      <c r="L44" s="13">
        <v>2</v>
      </c>
      <c r="M44" s="12">
        <f t="shared" ref="M44:M50" si="4">K44+L44</f>
        <v>7</v>
      </c>
      <c r="N44" s="13">
        <v>60</v>
      </c>
      <c r="O44" s="14">
        <f t="shared" si="3"/>
        <v>0.11666666666666667</v>
      </c>
      <c r="P44" s="52"/>
      <c r="Q44" s="36" t="s">
        <v>510</v>
      </c>
    </row>
    <row r="45" spans="1:17" s="15" customFormat="1" ht="15.75">
      <c r="A45" s="7">
        <v>34</v>
      </c>
      <c r="B45" s="9" t="s">
        <v>89</v>
      </c>
      <c r="C45" s="9" t="s">
        <v>66</v>
      </c>
      <c r="D45" s="9" t="s">
        <v>90</v>
      </c>
      <c r="E45" s="7" t="s">
        <v>59</v>
      </c>
      <c r="F45" s="9" t="s">
        <v>20</v>
      </c>
      <c r="G45" s="34" t="s">
        <v>21</v>
      </c>
      <c r="H45" s="11" t="s">
        <v>22</v>
      </c>
      <c r="I45" s="23" t="s">
        <v>23</v>
      </c>
      <c r="J45" s="7">
        <v>7</v>
      </c>
      <c r="K45" s="12" t="s">
        <v>91</v>
      </c>
      <c r="L45" s="13">
        <v>0</v>
      </c>
      <c r="M45" s="12">
        <f t="shared" si="4"/>
        <v>6</v>
      </c>
      <c r="N45" s="13">
        <v>60</v>
      </c>
      <c r="O45" s="14">
        <f t="shared" si="3"/>
        <v>0.1</v>
      </c>
      <c r="P45" s="52"/>
      <c r="Q45" s="36" t="s">
        <v>61</v>
      </c>
    </row>
    <row r="46" spans="1:17" s="15" customFormat="1" ht="15.75">
      <c r="A46" s="7">
        <v>32</v>
      </c>
      <c r="B46" s="39" t="s">
        <v>427</v>
      </c>
      <c r="C46" s="9" t="s">
        <v>428</v>
      </c>
      <c r="D46" s="9" t="s">
        <v>429</v>
      </c>
      <c r="E46" s="7" t="s">
        <v>59</v>
      </c>
      <c r="F46" s="9"/>
      <c r="G46" s="40" t="s">
        <v>343</v>
      </c>
      <c r="H46" s="11" t="s">
        <v>22</v>
      </c>
      <c r="I46" s="23" t="s">
        <v>23</v>
      </c>
      <c r="J46" s="7" t="s">
        <v>422</v>
      </c>
      <c r="K46" s="12" t="s">
        <v>430</v>
      </c>
      <c r="L46" s="13"/>
      <c r="M46" s="12">
        <f t="shared" si="4"/>
        <v>6</v>
      </c>
      <c r="N46" s="13">
        <v>60</v>
      </c>
      <c r="O46" s="14">
        <f t="shared" si="3"/>
        <v>0.1</v>
      </c>
      <c r="P46" s="52"/>
      <c r="Q46" s="36" t="s">
        <v>345</v>
      </c>
    </row>
    <row r="47" spans="1:17" s="15" customFormat="1" ht="15.75">
      <c r="A47" s="7">
        <v>33</v>
      </c>
      <c r="B47" s="9" t="s">
        <v>86</v>
      </c>
      <c r="C47" s="8" t="s">
        <v>87</v>
      </c>
      <c r="D47" s="9" t="s">
        <v>67</v>
      </c>
      <c r="E47" s="7" t="s">
        <v>59</v>
      </c>
      <c r="F47" s="8" t="s">
        <v>20</v>
      </c>
      <c r="G47" s="34" t="s">
        <v>21</v>
      </c>
      <c r="H47" s="11" t="s">
        <v>22</v>
      </c>
      <c r="I47" s="23" t="s">
        <v>23</v>
      </c>
      <c r="J47" s="7">
        <v>7</v>
      </c>
      <c r="K47" s="12" t="s">
        <v>88</v>
      </c>
      <c r="L47" s="13">
        <v>0</v>
      </c>
      <c r="M47" s="12">
        <f t="shared" si="4"/>
        <v>5</v>
      </c>
      <c r="N47" s="13">
        <v>60</v>
      </c>
      <c r="O47" s="14">
        <f t="shared" si="3"/>
        <v>8.3333333333333329E-2</v>
      </c>
      <c r="P47" s="52"/>
      <c r="Q47" s="36" t="s">
        <v>61</v>
      </c>
    </row>
    <row r="48" spans="1:17" s="15" customFormat="1" ht="15.75">
      <c r="A48" s="7">
        <v>30</v>
      </c>
      <c r="B48" s="39" t="s">
        <v>419</v>
      </c>
      <c r="C48" s="18" t="s">
        <v>420</v>
      </c>
      <c r="D48" s="18" t="s">
        <v>421</v>
      </c>
      <c r="E48" s="7" t="s">
        <v>59</v>
      </c>
      <c r="F48" s="18"/>
      <c r="G48" s="40" t="s">
        <v>343</v>
      </c>
      <c r="H48" s="11" t="s">
        <v>22</v>
      </c>
      <c r="I48" s="23" t="s">
        <v>23</v>
      </c>
      <c r="J48" s="7" t="s">
        <v>422</v>
      </c>
      <c r="K48" s="12" t="s">
        <v>423</v>
      </c>
      <c r="L48" s="13"/>
      <c r="M48" s="12">
        <f t="shared" si="4"/>
        <v>5</v>
      </c>
      <c r="N48" s="13">
        <v>60</v>
      </c>
      <c r="O48" s="14">
        <f t="shared" si="3"/>
        <v>8.3333333333333329E-2</v>
      </c>
      <c r="P48" s="52"/>
      <c r="Q48" s="49" t="s">
        <v>345</v>
      </c>
    </row>
    <row r="49" spans="1:17" s="15" customFormat="1" ht="15.75">
      <c r="A49" s="7">
        <v>31</v>
      </c>
      <c r="B49" s="39" t="s">
        <v>424</v>
      </c>
      <c r="C49" s="9" t="s">
        <v>425</v>
      </c>
      <c r="D49" s="8" t="s">
        <v>426</v>
      </c>
      <c r="E49" s="7" t="s">
        <v>59</v>
      </c>
      <c r="F49" s="9"/>
      <c r="G49" s="40" t="s">
        <v>343</v>
      </c>
      <c r="H49" s="11" t="s">
        <v>22</v>
      </c>
      <c r="I49" s="23" t="s">
        <v>23</v>
      </c>
      <c r="J49" s="7" t="s">
        <v>422</v>
      </c>
      <c r="K49" s="12" t="s">
        <v>423</v>
      </c>
      <c r="L49" s="13"/>
      <c r="M49" s="12">
        <f t="shared" si="4"/>
        <v>5</v>
      </c>
      <c r="N49" s="13">
        <v>60</v>
      </c>
      <c r="O49" s="14">
        <f t="shared" si="3"/>
        <v>8.3333333333333329E-2</v>
      </c>
      <c r="P49" s="52"/>
      <c r="Q49" s="36" t="s">
        <v>345</v>
      </c>
    </row>
    <row r="50" spans="1:17" s="15" customFormat="1" ht="15.75">
      <c r="A50" s="7">
        <v>26</v>
      </c>
      <c r="B50" s="39" t="s">
        <v>410</v>
      </c>
      <c r="C50" s="11" t="s">
        <v>411</v>
      </c>
      <c r="D50" s="11" t="s">
        <v>140</v>
      </c>
      <c r="E50" s="7" t="s">
        <v>59</v>
      </c>
      <c r="F50" s="11"/>
      <c r="G50" s="40" t="s">
        <v>343</v>
      </c>
      <c r="H50" s="11" t="s">
        <v>22</v>
      </c>
      <c r="I50" s="23" t="s">
        <v>23</v>
      </c>
      <c r="J50" s="26" t="s">
        <v>412</v>
      </c>
      <c r="K50" s="12" t="s">
        <v>413</v>
      </c>
      <c r="L50" s="13"/>
      <c r="M50" s="12">
        <f t="shared" si="4"/>
        <v>4</v>
      </c>
      <c r="N50" s="13">
        <v>60</v>
      </c>
      <c r="O50" s="14">
        <f t="shared" si="3"/>
        <v>6.6666666666666666E-2</v>
      </c>
      <c r="P50" s="52"/>
      <c r="Q50" s="48" t="s">
        <v>345</v>
      </c>
    </row>
    <row r="51" spans="1:17" s="15" customFormat="1" ht="15.75">
      <c r="A51" s="7">
        <v>29</v>
      </c>
      <c r="B51" s="24" t="s">
        <v>221</v>
      </c>
      <c r="C51" s="30" t="s">
        <v>37</v>
      </c>
      <c r="D51" s="30" t="s">
        <v>47</v>
      </c>
      <c r="E51" s="7" t="s">
        <v>19</v>
      </c>
      <c r="F51" s="8" t="s">
        <v>20</v>
      </c>
      <c r="G51" s="25" t="s">
        <v>153</v>
      </c>
      <c r="H51" s="7" t="s">
        <v>22</v>
      </c>
      <c r="I51" s="23" t="s">
        <v>23</v>
      </c>
      <c r="J51" s="7" t="s">
        <v>220</v>
      </c>
      <c r="K51" s="7">
        <v>3</v>
      </c>
      <c r="L51" s="13">
        <v>0</v>
      </c>
      <c r="M51" s="12" t="s">
        <v>222</v>
      </c>
      <c r="N51" s="13">
        <v>60</v>
      </c>
      <c r="O51" s="14">
        <f t="shared" si="3"/>
        <v>0.05</v>
      </c>
      <c r="P51" s="52"/>
      <c r="Q51" s="36" t="s">
        <v>156</v>
      </c>
    </row>
    <row r="52" spans="1:17" s="15" customFormat="1" ht="15.75">
      <c r="A52" s="7">
        <v>20</v>
      </c>
      <c r="B52" s="39" t="s">
        <v>396</v>
      </c>
      <c r="C52" s="9" t="s">
        <v>397</v>
      </c>
      <c r="D52" s="9" t="s">
        <v>264</v>
      </c>
      <c r="E52" s="7" t="s">
        <v>59</v>
      </c>
      <c r="F52" s="9"/>
      <c r="G52" s="40" t="s">
        <v>343</v>
      </c>
      <c r="H52" s="11" t="s">
        <v>22</v>
      </c>
      <c r="I52" s="23" t="s">
        <v>23</v>
      </c>
      <c r="J52" s="7" t="s">
        <v>213</v>
      </c>
      <c r="K52" s="12" t="s">
        <v>222</v>
      </c>
      <c r="L52" s="13"/>
      <c r="M52" s="12">
        <f>K52+L52</f>
        <v>3</v>
      </c>
      <c r="N52" s="13">
        <v>60</v>
      </c>
      <c r="O52" s="14">
        <f t="shared" si="3"/>
        <v>0.05</v>
      </c>
      <c r="P52" s="52"/>
      <c r="Q52" s="48" t="s">
        <v>345</v>
      </c>
    </row>
    <row r="53" spans="1:17" s="15" customFormat="1" ht="15.75">
      <c r="A53" s="7">
        <v>35</v>
      </c>
      <c r="B53" s="39" t="s">
        <v>436</v>
      </c>
      <c r="C53" s="18" t="s">
        <v>437</v>
      </c>
      <c r="D53" s="18" t="s">
        <v>335</v>
      </c>
      <c r="E53" s="7" t="s">
        <v>59</v>
      </c>
      <c r="F53" s="18"/>
      <c r="G53" s="40" t="s">
        <v>343</v>
      </c>
      <c r="H53" s="11" t="s">
        <v>22</v>
      </c>
      <c r="I53" s="23" t="s">
        <v>23</v>
      </c>
      <c r="J53" s="7" t="s">
        <v>435</v>
      </c>
      <c r="K53" s="12" t="s">
        <v>222</v>
      </c>
      <c r="L53" s="13"/>
      <c r="M53" s="12">
        <f>K53+L53</f>
        <v>3</v>
      </c>
      <c r="N53" s="13">
        <v>60</v>
      </c>
      <c r="O53" s="14">
        <f t="shared" si="3"/>
        <v>0.05</v>
      </c>
      <c r="P53" s="52"/>
      <c r="Q53" s="49" t="s">
        <v>345</v>
      </c>
    </row>
  </sheetData>
  <autoFilter ref="A2:Q53">
    <sortState ref="A3:P53">
      <sortCondition descending="1" ref="O2:O53"/>
    </sortState>
  </autoFilter>
  <dataValidations count="3">
    <dataValidation type="list" allowBlank="1" showInputMessage="1" showErrorMessage="1" sqref="I3:I15 I21:I53">
      <formula1>rf</formula1>
    </dataValidation>
    <dataValidation type="list" allowBlank="1" showInputMessage="1" showErrorMessage="1" sqref="J3:J11 J20 J26:J53">
      <formula1>t_class</formula1>
    </dataValidation>
    <dataValidation type="list" allowBlank="1" showInputMessage="1" showErrorMessage="1" sqref="E3:E11 E20 E26:E53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0"/>
  <sheetViews>
    <sheetView workbookViewId="0">
      <selection activeCell="A3" sqref="A3:XFD24"/>
    </sheetView>
  </sheetViews>
  <sheetFormatPr defaultRowHeight="15"/>
  <cols>
    <col min="1" max="1" width="5" customWidth="1"/>
    <col min="2" max="2" width="15" customWidth="1"/>
    <col min="3" max="3" width="14" customWidth="1"/>
    <col min="4" max="4" width="13.42578125" customWidth="1"/>
    <col min="5" max="5" width="6" customWidth="1"/>
    <col min="6" max="6" width="6.28515625" customWidth="1"/>
    <col min="7" max="7" width="26.7109375" customWidth="1"/>
    <col min="8" max="8" width="11.140625" customWidth="1"/>
    <col min="9" max="9" width="7.5703125" customWidth="1"/>
    <col min="16" max="16" width="14.7109375" customWidth="1"/>
    <col min="17" max="17" width="30.57031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578</v>
      </c>
      <c r="Q2" s="4" t="s">
        <v>15</v>
      </c>
      <c r="R2" s="5"/>
    </row>
    <row r="3" spans="1:18" s="15" customFormat="1" ht="15.75">
      <c r="A3" s="7">
        <v>24</v>
      </c>
      <c r="B3" s="7" t="s">
        <v>549</v>
      </c>
      <c r="C3" s="7" t="s">
        <v>533</v>
      </c>
      <c r="D3" s="7" t="s">
        <v>248</v>
      </c>
      <c r="E3" s="7" t="s">
        <v>19</v>
      </c>
      <c r="F3" s="38" t="s">
        <v>20</v>
      </c>
      <c r="G3" s="34" t="s">
        <v>508</v>
      </c>
      <c r="H3" s="7" t="s">
        <v>22</v>
      </c>
      <c r="I3" s="7" t="s">
        <v>234</v>
      </c>
      <c r="J3" s="7" t="s">
        <v>193</v>
      </c>
      <c r="K3" s="12" t="s">
        <v>548</v>
      </c>
      <c r="L3" s="13">
        <v>6</v>
      </c>
      <c r="M3" s="12">
        <f>K3+L3</f>
        <v>53</v>
      </c>
      <c r="N3" s="13">
        <v>60</v>
      </c>
      <c r="O3" s="14">
        <f t="shared" ref="O3:O34" si="0">M3/N3</f>
        <v>0.8833333333333333</v>
      </c>
      <c r="P3" s="14" t="s">
        <v>580</v>
      </c>
      <c r="Q3" s="9" t="s">
        <v>519</v>
      </c>
    </row>
    <row r="4" spans="1:18" s="15" customFormat="1" ht="15.75">
      <c r="A4" s="7">
        <v>16</v>
      </c>
      <c r="B4" s="9" t="s">
        <v>99</v>
      </c>
      <c r="C4" s="9" t="s">
        <v>74</v>
      </c>
      <c r="D4" s="9" t="s">
        <v>100</v>
      </c>
      <c r="E4" s="7" t="s">
        <v>19</v>
      </c>
      <c r="F4" s="8" t="s">
        <v>20</v>
      </c>
      <c r="G4" s="34" t="s">
        <v>21</v>
      </c>
      <c r="H4" s="11" t="s">
        <v>22</v>
      </c>
      <c r="I4" s="7" t="s">
        <v>23</v>
      </c>
      <c r="J4" s="7">
        <v>8</v>
      </c>
      <c r="K4" s="12" t="s">
        <v>101</v>
      </c>
      <c r="L4" s="13">
        <v>9</v>
      </c>
      <c r="M4" s="12">
        <f>K4+L4</f>
        <v>52</v>
      </c>
      <c r="N4" s="13">
        <v>60</v>
      </c>
      <c r="O4" s="14">
        <f t="shared" si="0"/>
        <v>0.8666666666666667</v>
      </c>
      <c r="P4" s="14" t="s">
        <v>580</v>
      </c>
      <c r="Q4" s="9" t="s">
        <v>25</v>
      </c>
    </row>
    <row r="5" spans="1:18" s="15" customFormat="1" ht="15.75">
      <c r="A5" s="7">
        <v>18</v>
      </c>
      <c r="B5" s="33" t="s">
        <v>266</v>
      </c>
      <c r="C5" s="7" t="s">
        <v>267</v>
      </c>
      <c r="D5" s="7" t="s">
        <v>257</v>
      </c>
      <c r="E5" s="7" t="s">
        <v>59</v>
      </c>
      <c r="F5" s="7" t="s">
        <v>20</v>
      </c>
      <c r="G5" s="34" t="s">
        <v>233</v>
      </c>
      <c r="H5" s="37" t="s">
        <v>22</v>
      </c>
      <c r="I5" s="7" t="s">
        <v>234</v>
      </c>
      <c r="J5" s="7">
        <v>8</v>
      </c>
      <c r="K5" s="12" t="s">
        <v>268</v>
      </c>
      <c r="L5" s="13"/>
      <c r="M5" s="12" t="str">
        <f>K5</f>
        <v>52</v>
      </c>
      <c r="N5" s="7">
        <v>60</v>
      </c>
      <c r="O5" s="14">
        <f t="shared" si="0"/>
        <v>0.8666666666666667</v>
      </c>
      <c r="P5" s="14" t="s">
        <v>580</v>
      </c>
      <c r="Q5" s="12" t="s">
        <v>235</v>
      </c>
    </row>
    <row r="6" spans="1:18" s="15" customFormat="1" ht="15.75">
      <c r="A6" s="7">
        <v>19</v>
      </c>
      <c r="B6" s="9" t="s">
        <v>104</v>
      </c>
      <c r="C6" s="9" t="s">
        <v>105</v>
      </c>
      <c r="D6" s="9" t="s">
        <v>106</v>
      </c>
      <c r="E6" s="7" t="s">
        <v>19</v>
      </c>
      <c r="F6" s="8" t="s">
        <v>20</v>
      </c>
      <c r="G6" s="34" t="s">
        <v>21</v>
      </c>
      <c r="H6" s="11" t="s">
        <v>22</v>
      </c>
      <c r="I6" s="7" t="s">
        <v>23</v>
      </c>
      <c r="J6" s="7">
        <v>8</v>
      </c>
      <c r="K6" s="12" t="s">
        <v>107</v>
      </c>
      <c r="L6" s="13">
        <v>6</v>
      </c>
      <c r="M6" s="12">
        <f>K6+L6</f>
        <v>51</v>
      </c>
      <c r="N6" s="13">
        <v>60</v>
      </c>
      <c r="O6" s="14">
        <f t="shared" si="0"/>
        <v>0.85</v>
      </c>
      <c r="P6" s="14" t="s">
        <v>580</v>
      </c>
      <c r="Q6" s="9" t="s">
        <v>25</v>
      </c>
    </row>
    <row r="7" spans="1:18" s="15" customFormat="1" ht="15.75">
      <c r="A7" s="7">
        <v>15</v>
      </c>
      <c r="B7" s="24" t="s">
        <v>190</v>
      </c>
      <c r="C7" s="9" t="s">
        <v>191</v>
      </c>
      <c r="D7" s="9" t="s">
        <v>192</v>
      </c>
      <c r="E7" s="7" t="s">
        <v>59</v>
      </c>
      <c r="F7" s="8" t="s">
        <v>20</v>
      </c>
      <c r="G7" s="25" t="s">
        <v>153</v>
      </c>
      <c r="H7" s="7" t="s">
        <v>22</v>
      </c>
      <c r="I7" s="7" t="s">
        <v>23</v>
      </c>
      <c r="J7" s="7" t="s">
        <v>193</v>
      </c>
      <c r="K7" s="12" t="s">
        <v>194</v>
      </c>
      <c r="L7" s="13">
        <v>10</v>
      </c>
      <c r="M7" s="12">
        <f>K7+L7</f>
        <v>50</v>
      </c>
      <c r="N7" s="13">
        <v>60</v>
      </c>
      <c r="O7" s="14">
        <f t="shared" si="0"/>
        <v>0.83333333333333337</v>
      </c>
      <c r="P7" s="14" t="s">
        <v>580</v>
      </c>
      <c r="Q7" s="9" t="s">
        <v>156</v>
      </c>
    </row>
    <row r="8" spans="1:18" s="15" customFormat="1" ht="15.75">
      <c r="A8" s="7">
        <v>17</v>
      </c>
      <c r="B8" s="33" t="s">
        <v>263</v>
      </c>
      <c r="C8" s="12" t="s">
        <v>63</v>
      </c>
      <c r="D8" s="35" t="s">
        <v>264</v>
      </c>
      <c r="E8" s="7" t="s">
        <v>59</v>
      </c>
      <c r="F8" s="7" t="s">
        <v>20</v>
      </c>
      <c r="G8" s="34" t="s">
        <v>233</v>
      </c>
      <c r="H8" s="37" t="s">
        <v>22</v>
      </c>
      <c r="I8" s="7" t="s">
        <v>234</v>
      </c>
      <c r="J8" s="7">
        <v>8</v>
      </c>
      <c r="K8" s="12" t="s">
        <v>265</v>
      </c>
      <c r="L8" s="13"/>
      <c r="M8" s="12" t="str">
        <f>K8</f>
        <v>49</v>
      </c>
      <c r="N8" s="7">
        <v>60</v>
      </c>
      <c r="O8" s="14">
        <f t="shared" si="0"/>
        <v>0.81666666666666665</v>
      </c>
      <c r="P8" s="14" t="s">
        <v>580</v>
      </c>
      <c r="Q8" s="12" t="s">
        <v>235</v>
      </c>
    </row>
    <row r="9" spans="1:18" s="15" customFormat="1" ht="15.75">
      <c r="A9" s="7">
        <v>16</v>
      </c>
      <c r="B9" s="33" t="s">
        <v>260</v>
      </c>
      <c r="C9" s="12" t="s">
        <v>261</v>
      </c>
      <c r="D9" s="13" t="s">
        <v>241</v>
      </c>
      <c r="E9" s="7" t="s">
        <v>59</v>
      </c>
      <c r="F9" s="7" t="s">
        <v>20</v>
      </c>
      <c r="G9" s="34" t="s">
        <v>233</v>
      </c>
      <c r="H9" s="37" t="s">
        <v>22</v>
      </c>
      <c r="I9" s="7" t="s">
        <v>234</v>
      </c>
      <c r="J9" s="7">
        <v>8</v>
      </c>
      <c r="K9" s="12" t="s">
        <v>262</v>
      </c>
      <c r="L9" s="13"/>
      <c r="M9" s="12" t="str">
        <f>K9</f>
        <v>48</v>
      </c>
      <c r="N9" s="7">
        <v>60</v>
      </c>
      <c r="O9" s="14">
        <f t="shared" si="0"/>
        <v>0.8</v>
      </c>
      <c r="P9" s="14" t="s">
        <v>580</v>
      </c>
      <c r="Q9" s="12" t="s">
        <v>235</v>
      </c>
    </row>
    <row r="10" spans="1:18" s="15" customFormat="1" ht="15.75">
      <c r="A10" s="7">
        <v>23</v>
      </c>
      <c r="B10" s="24" t="s">
        <v>207</v>
      </c>
      <c r="C10" s="9" t="s">
        <v>76</v>
      </c>
      <c r="D10" s="8" t="s">
        <v>34</v>
      </c>
      <c r="E10" s="7" t="s">
        <v>19</v>
      </c>
      <c r="F10" s="8" t="s">
        <v>20</v>
      </c>
      <c r="G10" s="25" t="s">
        <v>153</v>
      </c>
      <c r="H10" s="7" t="s">
        <v>22</v>
      </c>
      <c r="I10" s="7" t="s">
        <v>23</v>
      </c>
      <c r="J10" s="7" t="s">
        <v>204</v>
      </c>
      <c r="K10" s="12" t="s">
        <v>194</v>
      </c>
      <c r="L10" s="13">
        <v>5</v>
      </c>
      <c r="M10" s="12">
        <f t="shared" ref="M10:M21" si="1">K10+L10</f>
        <v>45</v>
      </c>
      <c r="N10" s="13">
        <v>60</v>
      </c>
      <c r="O10" s="14">
        <f t="shared" si="0"/>
        <v>0.75</v>
      </c>
      <c r="P10" s="14" t="s">
        <v>580</v>
      </c>
      <c r="Q10" s="9" t="s">
        <v>156</v>
      </c>
    </row>
    <row r="11" spans="1:18" s="15" customFormat="1" ht="15.75">
      <c r="A11" s="7">
        <v>16</v>
      </c>
      <c r="B11" s="24" t="s">
        <v>195</v>
      </c>
      <c r="C11" s="9" t="s">
        <v>79</v>
      </c>
      <c r="D11" s="9" t="s">
        <v>34</v>
      </c>
      <c r="E11" s="12" t="s">
        <v>19</v>
      </c>
      <c r="F11" s="8" t="s">
        <v>20</v>
      </c>
      <c r="G11" s="25" t="s">
        <v>153</v>
      </c>
      <c r="H11" s="7" t="s">
        <v>22</v>
      </c>
      <c r="I11" s="7" t="s">
        <v>23</v>
      </c>
      <c r="J11" s="7" t="s">
        <v>193</v>
      </c>
      <c r="K11" s="12" t="s">
        <v>196</v>
      </c>
      <c r="L11" s="13">
        <v>8</v>
      </c>
      <c r="M11" s="12">
        <f t="shared" si="1"/>
        <v>43</v>
      </c>
      <c r="N11" s="13">
        <v>60</v>
      </c>
      <c r="O11" s="14">
        <f t="shared" si="0"/>
        <v>0.71666666666666667</v>
      </c>
      <c r="P11" s="14" t="s">
        <v>580</v>
      </c>
      <c r="Q11" s="9" t="s">
        <v>156</v>
      </c>
    </row>
    <row r="12" spans="1:18" s="15" customFormat="1" ht="15.75">
      <c r="A12" s="23">
        <v>24</v>
      </c>
      <c r="B12" s="24" t="s">
        <v>208</v>
      </c>
      <c r="C12" s="18" t="s">
        <v>209</v>
      </c>
      <c r="D12" s="18" t="s">
        <v>106</v>
      </c>
      <c r="E12" s="7" t="s">
        <v>19</v>
      </c>
      <c r="F12" s="8" t="s">
        <v>20</v>
      </c>
      <c r="G12" s="25" t="s">
        <v>153</v>
      </c>
      <c r="H12" s="7" t="s">
        <v>22</v>
      </c>
      <c r="I12" s="7" t="s">
        <v>23</v>
      </c>
      <c r="J12" s="7" t="s">
        <v>204</v>
      </c>
      <c r="K12" s="12" t="s">
        <v>28</v>
      </c>
      <c r="L12" s="13">
        <v>10</v>
      </c>
      <c r="M12" s="12">
        <f t="shared" si="1"/>
        <v>43</v>
      </c>
      <c r="N12" s="13">
        <v>60</v>
      </c>
      <c r="O12" s="14">
        <f t="shared" si="0"/>
        <v>0.71666666666666667</v>
      </c>
      <c r="P12" s="14" t="s">
        <v>580</v>
      </c>
      <c r="Q12" s="9" t="s">
        <v>156</v>
      </c>
    </row>
    <row r="13" spans="1:18" s="15" customFormat="1" ht="15.75">
      <c r="A13" s="23">
        <v>21</v>
      </c>
      <c r="B13" s="24" t="s">
        <v>205</v>
      </c>
      <c r="C13" s="11" t="s">
        <v>96</v>
      </c>
      <c r="D13" s="11" t="s">
        <v>34</v>
      </c>
      <c r="E13" s="7" t="s">
        <v>19</v>
      </c>
      <c r="F13" s="8" t="s">
        <v>20</v>
      </c>
      <c r="G13" s="25" t="s">
        <v>153</v>
      </c>
      <c r="H13" s="7" t="s">
        <v>22</v>
      </c>
      <c r="I13" s="7" t="s">
        <v>23</v>
      </c>
      <c r="J13" s="7" t="s">
        <v>204</v>
      </c>
      <c r="K13" s="12" t="s">
        <v>32</v>
      </c>
      <c r="L13" s="13">
        <v>10</v>
      </c>
      <c r="M13" s="12">
        <f t="shared" si="1"/>
        <v>41</v>
      </c>
      <c r="N13" s="13">
        <v>60</v>
      </c>
      <c r="O13" s="14">
        <f t="shared" si="0"/>
        <v>0.68333333333333335</v>
      </c>
      <c r="P13" s="14" t="s">
        <v>579</v>
      </c>
      <c r="Q13" s="9" t="s">
        <v>156</v>
      </c>
    </row>
    <row r="14" spans="1:18" s="15" customFormat="1" ht="15.75">
      <c r="A14" s="23">
        <v>14</v>
      </c>
      <c r="B14" s="16" t="s">
        <v>95</v>
      </c>
      <c r="C14" s="16" t="s">
        <v>96</v>
      </c>
      <c r="D14" s="16" t="s">
        <v>97</v>
      </c>
      <c r="E14" s="7" t="s">
        <v>19</v>
      </c>
      <c r="F14" s="8" t="s">
        <v>20</v>
      </c>
      <c r="G14" s="34" t="s">
        <v>21</v>
      </c>
      <c r="H14" s="11" t="s">
        <v>22</v>
      </c>
      <c r="I14" s="7" t="s">
        <v>23</v>
      </c>
      <c r="J14" s="7">
        <v>8</v>
      </c>
      <c r="K14" s="12" t="s">
        <v>98</v>
      </c>
      <c r="L14" s="13">
        <v>5</v>
      </c>
      <c r="M14" s="12">
        <f t="shared" si="1"/>
        <v>39</v>
      </c>
      <c r="N14" s="13">
        <v>60</v>
      </c>
      <c r="O14" s="14">
        <f t="shared" si="0"/>
        <v>0.65</v>
      </c>
      <c r="P14" s="14" t="s">
        <v>579</v>
      </c>
      <c r="Q14" s="9" t="s">
        <v>25</v>
      </c>
    </row>
    <row r="15" spans="1:18" s="15" customFormat="1" ht="15.75">
      <c r="A15" s="23">
        <v>18</v>
      </c>
      <c r="B15" s="21" t="s">
        <v>102</v>
      </c>
      <c r="C15" s="9" t="s">
        <v>103</v>
      </c>
      <c r="D15" s="9" t="s">
        <v>27</v>
      </c>
      <c r="E15" s="7" t="s">
        <v>19</v>
      </c>
      <c r="F15" s="8" t="s">
        <v>20</v>
      </c>
      <c r="G15" s="34" t="s">
        <v>21</v>
      </c>
      <c r="H15" s="11" t="s">
        <v>22</v>
      </c>
      <c r="I15" s="7" t="s">
        <v>23</v>
      </c>
      <c r="J15" s="7">
        <v>8</v>
      </c>
      <c r="K15" s="12" t="s">
        <v>32</v>
      </c>
      <c r="L15" s="13">
        <v>8</v>
      </c>
      <c r="M15" s="12">
        <f t="shared" si="1"/>
        <v>39</v>
      </c>
      <c r="N15" s="13">
        <v>60</v>
      </c>
      <c r="O15" s="14">
        <f t="shared" si="0"/>
        <v>0.65</v>
      </c>
      <c r="P15" s="14" t="s">
        <v>579</v>
      </c>
      <c r="Q15" s="9" t="s">
        <v>25</v>
      </c>
    </row>
    <row r="16" spans="1:18" s="15" customFormat="1" ht="15.75">
      <c r="A16" s="23">
        <v>17</v>
      </c>
      <c r="B16" s="24" t="s">
        <v>197</v>
      </c>
      <c r="C16" s="9" t="s">
        <v>161</v>
      </c>
      <c r="D16" s="9" t="s">
        <v>18</v>
      </c>
      <c r="E16" s="12" t="s">
        <v>19</v>
      </c>
      <c r="F16" s="8" t="s">
        <v>20</v>
      </c>
      <c r="G16" s="25" t="s">
        <v>153</v>
      </c>
      <c r="H16" s="7" t="s">
        <v>22</v>
      </c>
      <c r="I16" s="7" t="s">
        <v>23</v>
      </c>
      <c r="J16" s="7" t="s">
        <v>193</v>
      </c>
      <c r="K16" s="12" t="s">
        <v>98</v>
      </c>
      <c r="L16" s="13">
        <v>5</v>
      </c>
      <c r="M16" s="12">
        <f t="shared" si="1"/>
        <v>39</v>
      </c>
      <c r="N16" s="13">
        <v>60</v>
      </c>
      <c r="O16" s="14">
        <f t="shared" si="0"/>
        <v>0.65</v>
      </c>
      <c r="P16" s="14" t="s">
        <v>579</v>
      </c>
      <c r="Q16" s="9" t="s">
        <v>156</v>
      </c>
    </row>
    <row r="17" spans="1:17" s="15" customFormat="1" ht="15.75">
      <c r="A17" s="23">
        <v>18</v>
      </c>
      <c r="B17" s="24" t="s">
        <v>198</v>
      </c>
      <c r="C17" s="11" t="s">
        <v>169</v>
      </c>
      <c r="D17" s="11" t="s">
        <v>34</v>
      </c>
      <c r="E17" s="7" t="s">
        <v>19</v>
      </c>
      <c r="F17" s="8" t="s">
        <v>20</v>
      </c>
      <c r="G17" s="25" t="s">
        <v>153</v>
      </c>
      <c r="H17" s="7" t="s">
        <v>22</v>
      </c>
      <c r="I17" s="7" t="s">
        <v>23</v>
      </c>
      <c r="J17" s="7" t="s">
        <v>193</v>
      </c>
      <c r="K17" s="12" t="s">
        <v>98</v>
      </c>
      <c r="L17" s="13">
        <v>5</v>
      </c>
      <c r="M17" s="12">
        <f t="shared" si="1"/>
        <v>39</v>
      </c>
      <c r="N17" s="13">
        <v>60</v>
      </c>
      <c r="O17" s="14">
        <f t="shared" si="0"/>
        <v>0.65</v>
      </c>
      <c r="P17" s="14" t="s">
        <v>579</v>
      </c>
      <c r="Q17" s="9" t="s">
        <v>156</v>
      </c>
    </row>
    <row r="18" spans="1:17" s="15" customFormat="1" ht="15.75">
      <c r="A18" s="23">
        <v>19</v>
      </c>
      <c r="B18" s="24" t="s">
        <v>199</v>
      </c>
      <c r="C18" s="11" t="s">
        <v>200</v>
      </c>
      <c r="D18" s="11" t="s">
        <v>201</v>
      </c>
      <c r="E18" s="7" t="s">
        <v>19</v>
      </c>
      <c r="F18" s="8" t="s">
        <v>20</v>
      </c>
      <c r="G18" s="25" t="s">
        <v>153</v>
      </c>
      <c r="H18" s="7" t="s">
        <v>22</v>
      </c>
      <c r="I18" s="7" t="s">
        <v>23</v>
      </c>
      <c r="J18" s="7" t="s">
        <v>202</v>
      </c>
      <c r="K18" s="12" t="s">
        <v>185</v>
      </c>
      <c r="L18" s="13">
        <v>8</v>
      </c>
      <c r="M18" s="12">
        <f t="shared" si="1"/>
        <v>36</v>
      </c>
      <c r="N18" s="13">
        <v>60</v>
      </c>
      <c r="O18" s="14">
        <f t="shared" si="0"/>
        <v>0.6</v>
      </c>
      <c r="P18" s="14" t="s">
        <v>579</v>
      </c>
      <c r="Q18" s="9" t="s">
        <v>156</v>
      </c>
    </row>
    <row r="19" spans="1:17" s="15" customFormat="1" ht="15.75">
      <c r="A19" s="23">
        <v>20</v>
      </c>
      <c r="B19" s="24" t="s">
        <v>203</v>
      </c>
      <c r="C19" s="11" t="s">
        <v>174</v>
      </c>
      <c r="D19" s="11" t="s">
        <v>136</v>
      </c>
      <c r="E19" s="7" t="s">
        <v>59</v>
      </c>
      <c r="F19" s="8" t="s">
        <v>20</v>
      </c>
      <c r="G19" s="25" t="s">
        <v>153</v>
      </c>
      <c r="H19" s="7" t="s">
        <v>22</v>
      </c>
      <c r="I19" s="7" t="s">
        <v>23</v>
      </c>
      <c r="J19" s="7" t="s">
        <v>204</v>
      </c>
      <c r="K19" s="12" t="s">
        <v>185</v>
      </c>
      <c r="L19" s="13">
        <v>7</v>
      </c>
      <c r="M19" s="12">
        <f t="shared" si="1"/>
        <v>35</v>
      </c>
      <c r="N19" s="13">
        <v>60</v>
      </c>
      <c r="O19" s="14">
        <f t="shared" si="0"/>
        <v>0.58333333333333337</v>
      </c>
      <c r="P19" s="14" t="s">
        <v>579</v>
      </c>
      <c r="Q19" s="9" t="s">
        <v>156</v>
      </c>
    </row>
    <row r="20" spans="1:17" s="15" customFormat="1" ht="15.75">
      <c r="A20" s="23">
        <v>52</v>
      </c>
      <c r="B20" s="39" t="s">
        <v>471</v>
      </c>
      <c r="C20" s="18" t="s">
        <v>472</v>
      </c>
      <c r="D20" s="18" t="s">
        <v>473</v>
      </c>
      <c r="E20" s="7" t="s">
        <v>59</v>
      </c>
      <c r="F20" s="18"/>
      <c r="G20" s="40" t="s">
        <v>343</v>
      </c>
      <c r="H20" s="11" t="s">
        <v>22</v>
      </c>
      <c r="I20" s="7" t="s">
        <v>23</v>
      </c>
      <c r="J20" s="7" t="s">
        <v>204</v>
      </c>
      <c r="K20" s="12" t="s">
        <v>98</v>
      </c>
      <c r="L20" s="13"/>
      <c r="M20" s="12">
        <f t="shared" si="1"/>
        <v>34</v>
      </c>
      <c r="N20" s="13">
        <v>60</v>
      </c>
      <c r="O20" s="14">
        <f t="shared" si="0"/>
        <v>0.56666666666666665</v>
      </c>
      <c r="P20" s="14" t="s">
        <v>579</v>
      </c>
      <c r="Q20" s="20" t="s">
        <v>345</v>
      </c>
    </row>
    <row r="21" spans="1:17" s="15" customFormat="1" ht="15.75">
      <c r="A21" s="27">
        <v>8</v>
      </c>
      <c r="B21" s="11" t="s">
        <v>563</v>
      </c>
      <c r="C21" s="11" t="s">
        <v>564</v>
      </c>
      <c r="D21" s="11" t="s">
        <v>100</v>
      </c>
      <c r="E21" s="7" t="s">
        <v>557</v>
      </c>
      <c r="F21" s="11" t="s">
        <v>20</v>
      </c>
      <c r="G21" s="34" t="s">
        <v>552</v>
      </c>
      <c r="H21" s="11" t="s">
        <v>553</v>
      </c>
      <c r="I21" s="7" t="s">
        <v>23</v>
      </c>
      <c r="J21" s="7">
        <v>8</v>
      </c>
      <c r="K21" s="28" t="s">
        <v>28</v>
      </c>
      <c r="L21" s="29"/>
      <c r="M21" s="12">
        <f t="shared" si="1"/>
        <v>33</v>
      </c>
      <c r="N21" s="13">
        <v>60</v>
      </c>
      <c r="O21" s="14">
        <f t="shared" si="0"/>
        <v>0.55000000000000004</v>
      </c>
      <c r="P21" s="14" t="s">
        <v>579</v>
      </c>
      <c r="Q21" s="9" t="s">
        <v>558</v>
      </c>
    </row>
    <row r="22" spans="1:17" s="15" customFormat="1" ht="15.75">
      <c r="A22" s="7">
        <v>19</v>
      </c>
      <c r="B22" s="7" t="s">
        <v>329</v>
      </c>
      <c r="C22" s="7" t="s">
        <v>169</v>
      </c>
      <c r="D22" s="7" t="s">
        <v>330</v>
      </c>
      <c r="E22" s="7" t="s">
        <v>19</v>
      </c>
      <c r="F22" s="7" t="s">
        <v>20</v>
      </c>
      <c r="G22" s="34" t="s">
        <v>298</v>
      </c>
      <c r="H22" s="7" t="s">
        <v>22</v>
      </c>
      <c r="I22" s="7" t="s">
        <v>299</v>
      </c>
      <c r="J22" s="7">
        <v>8</v>
      </c>
      <c r="K22" s="7">
        <v>32</v>
      </c>
      <c r="L22" s="7">
        <v>6</v>
      </c>
      <c r="M22" s="7">
        <v>32</v>
      </c>
      <c r="N22" s="7">
        <v>60</v>
      </c>
      <c r="O22" s="14">
        <f t="shared" si="0"/>
        <v>0.53333333333333333</v>
      </c>
      <c r="P22" s="14" t="s">
        <v>579</v>
      </c>
      <c r="Q22" s="12" t="s">
        <v>300</v>
      </c>
    </row>
    <row r="23" spans="1:17" s="15" customFormat="1" ht="15.75">
      <c r="A23" s="7">
        <v>21</v>
      </c>
      <c r="B23" s="7" t="s">
        <v>333</v>
      </c>
      <c r="C23" s="7" t="s">
        <v>334</v>
      </c>
      <c r="D23" s="7" t="s">
        <v>335</v>
      </c>
      <c r="E23" s="7" t="s">
        <v>59</v>
      </c>
      <c r="F23" s="7" t="s">
        <v>20</v>
      </c>
      <c r="G23" s="34" t="s">
        <v>298</v>
      </c>
      <c r="H23" s="7" t="s">
        <v>22</v>
      </c>
      <c r="I23" s="7" t="s">
        <v>299</v>
      </c>
      <c r="J23" s="7">
        <v>8</v>
      </c>
      <c r="K23" s="7">
        <v>31</v>
      </c>
      <c r="L23" s="7">
        <v>8</v>
      </c>
      <c r="M23" s="7">
        <v>31</v>
      </c>
      <c r="N23" s="7">
        <v>60</v>
      </c>
      <c r="O23" s="14">
        <f t="shared" si="0"/>
        <v>0.51666666666666672</v>
      </c>
      <c r="P23" s="14" t="s">
        <v>579</v>
      </c>
      <c r="Q23" s="12" t="s">
        <v>300</v>
      </c>
    </row>
    <row r="24" spans="1:17" s="15" customFormat="1" ht="15.75">
      <c r="A24" s="7">
        <v>42</v>
      </c>
      <c r="B24" s="9" t="s">
        <v>115</v>
      </c>
      <c r="C24" s="9" t="s">
        <v>116</v>
      </c>
      <c r="D24" s="8" t="s">
        <v>117</v>
      </c>
      <c r="E24" s="7" t="s">
        <v>59</v>
      </c>
      <c r="F24" s="9" t="s">
        <v>20</v>
      </c>
      <c r="G24" s="34" t="s">
        <v>21</v>
      </c>
      <c r="H24" s="11" t="s">
        <v>22</v>
      </c>
      <c r="I24" s="7" t="s">
        <v>23</v>
      </c>
      <c r="J24" s="7">
        <v>8</v>
      </c>
      <c r="K24" s="12" t="s">
        <v>118</v>
      </c>
      <c r="L24" s="13">
        <v>0</v>
      </c>
      <c r="M24" s="12">
        <f>K24+L24</f>
        <v>30</v>
      </c>
      <c r="N24" s="13">
        <v>60</v>
      </c>
      <c r="O24" s="14">
        <f t="shared" si="0"/>
        <v>0.5</v>
      </c>
      <c r="P24" s="14" t="s">
        <v>579</v>
      </c>
      <c r="Q24" s="9" t="s">
        <v>61</v>
      </c>
    </row>
    <row r="25" spans="1:17" s="15" customFormat="1" ht="15.75">
      <c r="A25" s="7">
        <v>43</v>
      </c>
      <c r="B25" s="11" t="s">
        <v>119</v>
      </c>
      <c r="C25" s="11" t="s">
        <v>120</v>
      </c>
      <c r="D25" s="11" t="s">
        <v>90</v>
      </c>
      <c r="E25" s="7" t="s">
        <v>59</v>
      </c>
      <c r="F25" s="11" t="s">
        <v>20</v>
      </c>
      <c r="G25" s="34" t="s">
        <v>21</v>
      </c>
      <c r="H25" s="11" t="s">
        <v>22</v>
      </c>
      <c r="I25" s="7" t="s">
        <v>23</v>
      </c>
      <c r="J25" s="7">
        <v>8</v>
      </c>
      <c r="K25" s="12" t="s">
        <v>121</v>
      </c>
      <c r="L25" s="13">
        <v>0</v>
      </c>
      <c r="M25" s="12">
        <f>K25+L25</f>
        <v>29</v>
      </c>
      <c r="N25" s="13">
        <v>60</v>
      </c>
      <c r="O25" s="14">
        <f t="shared" si="0"/>
        <v>0.48333333333333334</v>
      </c>
      <c r="P25" s="14"/>
      <c r="Q25" s="20" t="s">
        <v>61</v>
      </c>
    </row>
    <row r="26" spans="1:17" s="15" customFormat="1" ht="15.75">
      <c r="A26" s="7">
        <v>13</v>
      </c>
      <c r="B26" s="9" t="s">
        <v>92</v>
      </c>
      <c r="C26" s="8" t="s">
        <v>93</v>
      </c>
      <c r="D26" s="9" t="s">
        <v>18</v>
      </c>
      <c r="E26" s="7" t="s">
        <v>19</v>
      </c>
      <c r="F26" s="8" t="s">
        <v>20</v>
      </c>
      <c r="G26" s="34" t="s">
        <v>21</v>
      </c>
      <c r="H26" s="11" t="s">
        <v>22</v>
      </c>
      <c r="I26" s="7" t="s">
        <v>23</v>
      </c>
      <c r="J26" s="7">
        <v>8</v>
      </c>
      <c r="K26" s="12" t="s">
        <v>94</v>
      </c>
      <c r="L26" s="13">
        <v>0</v>
      </c>
      <c r="M26" s="12">
        <f>K26+L26</f>
        <v>27</v>
      </c>
      <c r="N26" s="13">
        <v>60</v>
      </c>
      <c r="O26" s="14">
        <f t="shared" si="0"/>
        <v>0.45</v>
      </c>
      <c r="P26" s="14"/>
      <c r="Q26" s="9" t="s">
        <v>25</v>
      </c>
    </row>
    <row r="27" spans="1:17" s="15" customFormat="1" ht="15.75">
      <c r="A27" s="7">
        <v>24</v>
      </c>
      <c r="B27" s="7" t="s">
        <v>338</v>
      </c>
      <c r="C27" s="7" t="s">
        <v>339</v>
      </c>
      <c r="D27" s="7" t="s">
        <v>97</v>
      </c>
      <c r="E27" s="7" t="s">
        <v>19</v>
      </c>
      <c r="F27" s="7" t="s">
        <v>20</v>
      </c>
      <c r="G27" s="34" t="s">
        <v>298</v>
      </c>
      <c r="H27" s="7" t="s">
        <v>22</v>
      </c>
      <c r="I27" s="7" t="s">
        <v>299</v>
      </c>
      <c r="J27" s="7">
        <v>8</v>
      </c>
      <c r="K27" s="12" t="s">
        <v>94</v>
      </c>
      <c r="L27" s="13">
        <v>10</v>
      </c>
      <c r="M27" s="12" t="s">
        <v>94</v>
      </c>
      <c r="N27" s="7">
        <v>60</v>
      </c>
      <c r="O27" s="14">
        <f t="shared" si="0"/>
        <v>0.45</v>
      </c>
      <c r="P27" s="14"/>
      <c r="Q27" s="12" t="s">
        <v>300</v>
      </c>
    </row>
    <row r="28" spans="1:17" s="15" customFormat="1" ht="15.75">
      <c r="A28" s="7">
        <v>49</v>
      </c>
      <c r="B28" s="39" t="s">
        <v>465</v>
      </c>
      <c r="C28" s="9" t="s">
        <v>466</v>
      </c>
      <c r="D28" s="8" t="s">
        <v>353</v>
      </c>
      <c r="E28" s="7" t="s">
        <v>19</v>
      </c>
      <c r="F28" s="9"/>
      <c r="G28" s="40" t="s">
        <v>343</v>
      </c>
      <c r="H28" s="11" t="s">
        <v>22</v>
      </c>
      <c r="I28" s="7" t="s">
        <v>23</v>
      </c>
      <c r="J28" s="7" t="s">
        <v>202</v>
      </c>
      <c r="K28" s="12" t="s">
        <v>94</v>
      </c>
      <c r="L28" s="13"/>
      <c r="M28" s="12">
        <f>K28+L28</f>
        <v>27</v>
      </c>
      <c r="N28" s="13">
        <v>60</v>
      </c>
      <c r="O28" s="14">
        <f t="shared" si="0"/>
        <v>0.45</v>
      </c>
      <c r="P28" s="14"/>
      <c r="Q28" s="9" t="s">
        <v>348</v>
      </c>
    </row>
    <row r="29" spans="1:17" s="15" customFormat="1" ht="15.75">
      <c r="A29" s="7">
        <v>16</v>
      </c>
      <c r="B29" s="7" t="s">
        <v>324</v>
      </c>
      <c r="C29" s="7" t="s">
        <v>325</v>
      </c>
      <c r="D29" s="7" t="s">
        <v>326</v>
      </c>
      <c r="E29" s="7" t="s">
        <v>59</v>
      </c>
      <c r="F29" s="7" t="s">
        <v>20</v>
      </c>
      <c r="G29" s="34" t="s">
        <v>298</v>
      </c>
      <c r="H29" s="7" t="s">
        <v>22</v>
      </c>
      <c r="I29" s="7" t="s">
        <v>299</v>
      </c>
      <c r="J29" s="7">
        <v>8</v>
      </c>
      <c r="K29" s="7">
        <v>26</v>
      </c>
      <c r="L29" s="7">
        <v>5</v>
      </c>
      <c r="M29" s="7">
        <v>26</v>
      </c>
      <c r="N29" s="7">
        <v>60</v>
      </c>
      <c r="O29" s="14">
        <f t="shared" si="0"/>
        <v>0.43333333333333335</v>
      </c>
      <c r="P29" s="14"/>
      <c r="Q29" s="12" t="s">
        <v>300</v>
      </c>
    </row>
    <row r="30" spans="1:17" s="15" customFormat="1" ht="15.75">
      <c r="A30" s="7">
        <v>50</v>
      </c>
      <c r="B30" s="39" t="s">
        <v>467</v>
      </c>
      <c r="C30" s="18" t="s">
        <v>468</v>
      </c>
      <c r="D30" s="18" t="s">
        <v>192</v>
      </c>
      <c r="E30" s="7" t="s">
        <v>19</v>
      </c>
      <c r="F30" s="18"/>
      <c r="G30" s="40" t="s">
        <v>343</v>
      </c>
      <c r="H30" s="11" t="s">
        <v>22</v>
      </c>
      <c r="I30" s="7" t="s">
        <v>23</v>
      </c>
      <c r="J30" s="7" t="s">
        <v>204</v>
      </c>
      <c r="K30" s="12" t="s">
        <v>131</v>
      </c>
      <c r="L30" s="13"/>
      <c r="M30" s="12">
        <f t="shared" ref="M30:M40" si="2">K30+L30</f>
        <v>26</v>
      </c>
      <c r="N30" s="13">
        <v>60</v>
      </c>
      <c r="O30" s="14">
        <f t="shared" si="0"/>
        <v>0.43333333333333335</v>
      </c>
      <c r="P30" s="14"/>
      <c r="Q30" s="20" t="s">
        <v>348</v>
      </c>
    </row>
    <row r="31" spans="1:17" s="15" customFormat="1" ht="15.75">
      <c r="A31" s="7">
        <v>55</v>
      </c>
      <c r="B31" s="39" t="s">
        <v>476</v>
      </c>
      <c r="C31" s="18" t="s">
        <v>477</v>
      </c>
      <c r="D31" s="18" t="s">
        <v>241</v>
      </c>
      <c r="E31" s="7" t="s">
        <v>59</v>
      </c>
      <c r="F31" s="18"/>
      <c r="G31" s="40" t="s">
        <v>343</v>
      </c>
      <c r="H31" s="11" t="s">
        <v>22</v>
      </c>
      <c r="I31" s="7" t="s">
        <v>23</v>
      </c>
      <c r="J31" s="7" t="s">
        <v>211</v>
      </c>
      <c r="K31" s="12" t="s">
        <v>131</v>
      </c>
      <c r="L31" s="13"/>
      <c r="M31" s="12">
        <f t="shared" si="2"/>
        <v>26</v>
      </c>
      <c r="N31" s="13">
        <v>60</v>
      </c>
      <c r="O31" s="14">
        <f t="shared" si="0"/>
        <v>0.43333333333333335</v>
      </c>
      <c r="P31" s="14"/>
      <c r="Q31" s="20" t="s">
        <v>345</v>
      </c>
    </row>
    <row r="32" spans="1:17" s="15" customFormat="1" ht="15.75">
      <c r="A32" s="7">
        <v>40</v>
      </c>
      <c r="B32" s="21" t="s">
        <v>111</v>
      </c>
      <c r="C32" s="9" t="s">
        <v>112</v>
      </c>
      <c r="D32" s="9" t="s">
        <v>113</v>
      </c>
      <c r="E32" s="12" t="s">
        <v>59</v>
      </c>
      <c r="F32" s="9" t="s">
        <v>20</v>
      </c>
      <c r="G32" s="34" t="s">
        <v>21</v>
      </c>
      <c r="H32" s="11" t="s">
        <v>22</v>
      </c>
      <c r="I32" s="10" t="s">
        <v>23</v>
      </c>
      <c r="J32" s="7">
        <v>8</v>
      </c>
      <c r="K32" s="12" t="s">
        <v>114</v>
      </c>
      <c r="L32" s="13">
        <v>0</v>
      </c>
      <c r="M32" s="12">
        <f t="shared" si="2"/>
        <v>25</v>
      </c>
      <c r="N32" s="13">
        <v>60</v>
      </c>
      <c r="O32" s="14">
        <f t="shared" si="0"/>
        <v>0.41666666666666669</v>
      </c>
      <c r="P32" s="14"/>
      <c r="Q32" s="22" t="s">
        <v>61</v>
      </c>
    </row>
    <row r="33" spans="1:17" s="15" customFormat="1" ht="15.75">
      <c r="A33" s="7">
        <v>22</v>
      </c>
      <c r="B33" s="24" t="s">
        <v>206</v>
      </c>
      <c r="C33" s="18" t="s">
        <v>169</v>
      </c>
      <c r="D33" s="18" t="s">
        <v>34</v>
      </c>
      <c r="E33" s="7" t="s">
        <v>19</v>
      </c>
      <c r="F33" s="8" t="s">
        <v>20</v>
      </c>
      <c r="G33" s="25" t="s">
        <v>153</v>
      </c>
      <c r="H33" s="7" t="s">
        <v>22</v>
      </c>
      <c r="I33" s="7" t="s">
        <v>23</v>
      </c>
      <c r="J33" s="7" t="s">
        <v>204</v>
      </c>
      <c r="K33" s="12" t="s">
        <v>80</v>
      </c>
      <c r="L33" s="13">
        <v>7</v>
      </c>
      <c r="M33" s="12">
        <f t="shared" si="2"/>
        <v>25</v>
      </c>
      <c r="N33" s="13">
        <v>60</v>
      </c>
      <c r="O33" s="14">
        <f t="shared" si="0"/>
        <v>0.41666666666666669</v>
      </c>
      <c r="P33" s="14"/>
      <c r="Q33" s="9" t="s">
        <v>156</v>
      </c>
    </row>
    <row r="34" spans="1:17" s="15" customFormat="1" ht="15.75">
      <c r="A34" s="7">
        <v>45</v>
      </c>
      <c r="B34" s="39" t="s">
        <v>460</v>
      </c>
      <c r="C34" s="18" t="s">
        <v>356</v>
      </c>
      <c r="D34" s="18" t="s">
        <v>34</v>
      </c>
      <c r="E34" s="7" t="s">
        <v>19</v>
      </c>
      <c r="F34" s="18"/>
      <c r="G34" s="40" t="s">
        <v>343</v>
      </c>
      <c r="H34" s="11" t="s">
        <v>22</v>
      </c>
      <c r="I34" s="7" t="s">
        <v>23</v>
      </c>
      <c r="J34" s="7" t="s">
        <v>193</v>
      </c>
      <c r="K34" s="12" t="s">
        <v>270</v>
      </c>
      <c r="L34" s="13"/>
      <c r="M34" s="12">
        <f t="shared" si="2"/>
        <v>24</v>
      </c>
      <c r="N34" s="13">
        <v>60</v>
      </c>
      <c r="O34" s="14">
        <f t="shared" si="0"/>
        <v>0.4</v>
      </c>
      <c r="P34" s="14"/>
      <c r="Q34" s="20" t="s">
        <v>348</v>
      </c>
    </row>
    <row r="35" spans="1:17" s="15" customFormat="1" ht="15.75">
      <c r="A35" s="7">
        <v>44</v>
      </c>
      <c r="B35" s="39" t="s">
        <v>457</v>
      </c>
      <c r="C35" s="11" t="s">
        <v>458</v>
      </c>
      <c r="D35" s="11" t="s">
        <v>459</v>
      </c>
      <c r="E35" s="7" t="s">
        <v>19</v>
      </c>
      <c r="F35" s="11"/>
      <c r="G35" s="40" t="s">
        <v>343</v>
      </c>
      <c r="H35" s="11" t="s">
        <v>22</v>
      </c>
      <c r="I35" s="7" t="s">
        <v>23</v>
      </c>
      <c r="J35" s="7" t="s">
        <v>193</v>
      </c>
      <c r="K35" s="12" t="s">
        <v>35</v>
      </c>
      <c r="L35" s="13"/>
      <c r="M35" s="12">
        <f t="shared" si="2"/>
        <v>21</v>
      </c>
      <c r="N35" s="13">
        <v>60</v>
      </c>
      <c r="O35" s="14">
        <f t="shared" ref="O35:O66" si="3">M35/N35</f>
        <v>0.35</v>
      </c>
      <c r="P35" s="14"/>
      <c r="Q35" s="20" t="s">
        <v>348</v>
      </c>
    </row>
    <row r="36" spans="1:17" s="15" customFormat="1" ht="31.5">
      <c r="A36" s="7">
        <v>16</v>
      </c>
      <c r="B36" s="9" t="s">
        <v>567</v>
      </c>
      <c r="C36" s="9" t="s">
        <v>568</v>
      </c>
      <c r="D36" s="9" t="s">
        <v>67</v>
      </c>
      <c r="E36" s="7" t="s">
        <v>551</v>
      </c>
      <c r="F36" s="9" t="s">
        <v>20</v>
      </c>
      <c r="G36" s="34" t="s">
        <v>552</v>
      </c>
      <c r="H36" s="11" t="s">
        <v>553</v>
      </c>
      <c r="I36" s="7" t="s">
        <v>23</v>
      </c>
      <c r="J36" s="7">
        <v>8</v>
      </c>
      <c r="K36" s="12" t="s">
        <v>400</v>
      </c>
      <c r="L36" s="13"/>
      <c r="M36" s="12">
        <f t="shared" si="2"/>
        <v>20</v>
      </c>
      <c r="N36" s="13">
        <v>60</v>
      </c>
      <c r="O36" s="14">
        <f t="shared" si="3"/>
        <v>0.33333333333333331</v>
      </c>
      <c r="P36" s="14"/>
      <c r="Q36" s="41" t="s">
        <v>554</v>
      </c>
    </row>
    <row r="37" spans="1:17" s="15" customFormat="1" ht="15.75">
      <c r="A37" s="7">
        <v>43</v>
      </c>
      <c r="B37" s="39" t="s">
        <v>456</v>
      </c>
      <c r="C37" s="11" t="s">
        <v>415</v>
      </c>
      <c r="D37" s="11" t="s">
        <v>357</v>
      </c>
      <c r="E37" s="7" t="s">
        <v>19</v>
      </c>
      <c r="F37" s="11"/>
      <c r="G37" s="40" t="s">
        <v>343</v>
      </c>
      <c r="H37" s="11" t="s">
        <v>22</v>
      </c>
      <c r="I37" s="7" t="s">
        <v>23</v>
      </c>
      <c r="J37" s="7" t="s">
        <v>193</v>
      </c>
      <c r="K37" s="12" t="s">
        <v>77</v>
      </c>
      <c r="L37" s="13"/>
      <c r="M37" s="12">
        <f t="shared" si="2"/>
        <v>19</v>
      </c>
      <c r="N37" s="13">
        <v>60</v>
      </c>
      <c r="O37" s="14">
        <f t="shared" si="3"/>
        <v>0.31666666666666665</v>
      </c>
      <c r="P37" s="14"/>
      <c r="Q37" s="20" t="s">
        <v>348</v>
      </c>
    </row>
    <row r="38" spans="1:17" s="15" customFormat="1" ht="15.75">
      <c r="A38" s="7">
        <v>54</v>
      </c>
      <c r="B38" s="39" t="s">
        <v>475</v>
      </c>
      <c r="C38" s="18" t="s">
        <v>441</v>
      </c>
      <c r="D38" s="18" t="s">
        <v>136</v>
      </c>
      <c r="E38" s="7" t="s">
        <v>59</v>
      </c>
      <c r="F38" s="18"/>
      <c r="G38" s="40" t="s">
        <v>343</v>
      </c>
      <c r="H38" s="11" t="s">
        <v>22</v>
      </c>
      <c r="I38" s="7" t="s">
        <v>23</v>
      </c>
      <c r="J38" s="7" t="s">
        <v>211</v>
      </c>
      <c r="K38" s="12" t="s">
        <v>77</v>
      </c>
      <c r="L38" s="13"/>
      <c r="M38" s="12">
        <f t="shared" si="2"/>
        <v>19</v>
      </c>
      <c r="N38" s="13">
        <v>60</v>
      </c>
      <c r="O38" s="14">
        <f t="shared" si="3"/>
        <v>0.31666666666666665</v>
      </c>
      <c r="P38" s="14"/>
      <c r="Q38" s="20" t="s">
        <v>345</v>
      </c>
    </row>
    <row r="39" spans="1:17" s="15" customFormat="1" ht="15.75">
      <c r="A39" s="7">
        <v>5</v>
      </c>
      <c r="B39" s="11" t="s">
        <v>559</v>
      </c>
      <c r="C39" s="11" t="s">
        <v>74</v>
      </c>
      <c r="D39" s="11" t="s">
        <v>83</v>
      </c>
      <c r="E39" s="7" t="s">
        <v>557</v>
      </c>
      <c r="F39" s="11" t="s">
        <v>20</v>
      </c>
      <c r="G39" s="34" t="s">
        <v>552</v>
      </c>
      <c r="H39" s="11" t="s">
        <v>553</v>
      </c>
      <c r="I39" s="7" t="s">
        <v>23</v>
      </c>
      <c r="J39" s="7">
        <v>8</v>
      </c>
      <c r="K39" s="12" t="s">
        <v>77</v>
      </c>
      <c r="L39" s="13"/>
      <c r="M39" s="12">
        <f t="shared" si="2"/>
        <v>19</v>
      </c>
      <c r="N39" s="13">
        <v>60</v>
      </c>
      <c r="O39" s="14">
        <f t="shared" si="3"/>
        <v>0.31666666666666665</v>
      </c>
      <c r="P39" s="14"/>
      <c r="Q39" s="9" t="s">
        <v>558</v>
      </c>
    </row>
    <row r="40" spans="1:17" s="15" customFormat="1" ht="15.75">
      <c r="A40" s="7">
        <v>7</v>
      </c>
      <c r="B40" s="11" t="s">
        <v>562</v>
      </c>
      <c r="C40" s="11" t="s">
        <v>169</v>
      </c>
      <c r="D40" s="11" t="s">
        <v>31</v>
      </c>
      <c r="E40" s="7" t="s">
        <v>557</v>
      </c>
      <c r="F40" s="11" t="s">
        <v>20</v>
      </c>
      <c r="G40" s="34" t="s">
        <v>552</v>
      </c>
      <c r="H40" s="11" t="s">
        <v>553</v>
      </c>
      <c r="I40" s="7" t="s">
        <v>23</v>
      </c>
      <c r="J40" s="7">
        <v>8</v>
      </c>
      <c r="K40" s="12" t="s">
        <v>77</v>
      </c>
      <c r="L40" s="13"/>
      <c r="M40" s="12">
        <f t="shared" si="2"/>
        <v>19</v>
      </c>
      <c r="N40" s="13">
        <v>60</v>
      </c>
      <c r="O40" s="14">
        <f t="shared" si="3"/>
        <v>0.31666666666666665</v>
      </c>
      <c r="P40" s="14"/>
      <c r="Q40" s="20" t="s">
        <v>558</v>
      </c>
    </row>
    <row r="41" spans="1:17" s="15" customFormat="1" ht="15.75">
      <c r="A41" s="7">
        <v>18</v>
      </c>
      <c r="B41" s="7" t="s">
        <v>328</v>
      </c>
      <c r="C41" s="7" t="s">
        <v>37</v>
      </c>
      <c r="D41" s="7" t="s">
        <v>106</v>
      </c>
      <c r="E41" s="7" t="s">
        <v>19</v>
      </c>
      <c r="F41" s="7" t="s">
        <v>20</v>
      </c>
      <c r="G41" s="34" t="s">
        <v>298</v>
      </c>
      <c r="H41" s="7" t="s">
        <v>22</v>
      </c>
      <c r="I41" s="7" t="s">
        <v>299</v>
      </c>
      <c r="J41" s="7">
        <v>8</v>
      </c>
      <c r="K41" s="7">
        <v>18</v>
      </c>
      <c r="L41" s="7">
        <v>4</v>
      </c>
      <c r="M41" s="7">
        <v>18</v>
      </c>
      <c r="N41" s="7">
        <v>60</v>
      </c>
      <c r="O41" s="14">
        <f t="shared" si="3"/>
        <v>0.3</v>
      </c>
      <c r="P41" s="14"/>
      <c r="Q41" s="12" t="s">
        <v>300</v>
      </c>
    </row>
    <row r="42" spans="1:17" s="15" customFormat="1" ht="15.75">
      <c r="A42" s="7">
        <v>40</v>
      </c>
      <c r="B42" s="39" t="s">
        <v>448</v>
      </c>
      <c r="C42" s="9" t="s">
        <v>449</v>
      </c>
      <c r="D42" s="9" t="s">
        <v>136</v>
      </c>
      <c r="E42" s="12" t="s">
        <v>59</v>
      </c>
      <c r="F42" s="9"/>
      <c r="G42" s="40" t="s">
        <v>343</v>
      </c>
      <c r="H42" s="11" t="s">
        <v>22</v>
      </c>
      <c r="I42" s="10" t="s">
        <v>23</v>
      </c>
      <c r="J42" s="7" t="s">
        <v>193</v>
      </c>
      <c r="K42" s="12" t="s">
        <v>80</v>
      </c>
      <c r="L42" s="13"/>
      <c r="M42" s="12">
        <f>K42+L42</f>
        <v>18</v>
      </c>
      <c r="N42" s="13">
        <v>60</v>
      </c>
      <c r="O42" s="14">
        <f t="shared" si="3"/>
        <v>0.3</v>
      </c>
      <c r="P42" s="14"/>
      <c r="Q42" s="22" t="s">
        <v>345</v>
      </c>
    </row>
    <row r="43" spans="1:17" s="15" customFormat="1" ht="15.75">
      <c r="A43" s="7">
        <v>9</v>
      </c>
      <c r="B43" s="11" t="s">
        <v>565</v>
      </c>
      <c r="C43" s="11" t="s">
        <v>566</v>
      </c>
      <c r="D43" s="11" t="s">
        <v>41</v>
      </c>
      <c r="E43" s="7" t="s">
        <v>557</v>
      </c>
      <c r="F43" s="11" t="s">
        <v>20</v>
      </c>
      <c r="G43" s="34" t="s">
        <v>552</v>
      </c>
      <c r="H43" s="11" t="s">
        <v>553</v>
      </c>
      <c r="I43" s="7" t="s">
        <v>23</v>
      </c>
      <c r="J43" s="7">
        <v>8</v>
      </c>
      <c r="K43" s="12" t="s">
        <v>80</v>
      </c>
      <c r="L43" s="13"/>
      <c r="M43" s="12">
        <f>K43+L43</f>
        <v>18</v>
      </c>
      <c r="N43" s="13">
        <v>60</v>
      </c>
      <c r="O43" s="14">
        <f t="shared" si="3"/>
        <v>0.3</v>
      </c>
      <c r="P43" s="14"/>
      <c r="Q43" s="9" t="s">
        <v>558</v>
      </c>
    </row>
    <row r="44" spans="1:17" s="15" customFormat="1" ht="15.75">
      <c r="A44" s="7">
        <v>22</v>
      </c>
      <c r="B44" s="7" t="s">
        <v>336</v>
      </c>
      <c r="C44" s="7" t="s">
        <v>49</v>
      </c>
      <c r="D44" s="7" t="s">
        <v>225</v>
      </c>
      <c r="E44" s="7" t="s">
        <v>19</v>
      </c>
      <c r="F44" s="7" t="s">
        <v>20</v>
      </c>
      <c r="G44" s="34" t="s">
        <v>298</v>
      </c>
      <c r="H44" s="7" t="s">
        <v>22</v>
      </c>
      <c r="I44" s="7" t="s">
        <v>299</v>
      </c>
      <c r="J44" s="7">
        <v>8</v>
      </c>
      <c r="K44" s="7">
        <v>17</v>
      </c>
      <c r="L44" s="7">
        <v>0</v>
      </c>
      <c r="M44" s="7">
        <v>17</v>
      </c>
      <c r="N44" s="7">
        <v>60</v>
      </c>
      <c r="O44" s="14">
        <f t="shared" si="3"/>
        <v>0.28333333333333333</v>
      </c>
      <c r="P44" s="14"/>
      <c r="Q44" s="12" t="s">
        <v>300</v>
      </c>
    </row>
    <row r="45" spans="1:17" s="15" customFormat="1" ht="15.75">
      <c r="A45" s="7">
        <v>39</v>
      </c>
      <c r="B45" s="39" t="s">
        <v>445</v>
      </c>
      <c r="C45" s="9" t="s">
        <v>446</v>
      </c>
      <c r="D45" s="9" t="s">
        <v>113</v>
      </c>
      <c r="E45" s="7" t="s">
        <v>59</v>
      </c>
      <c r="F45" s="9"/>
      <c r="G45" s="40" t="s">
        <v>343</v>
      </c>
      <c r="H45" s="11" t="s">
        <v>22</v>
      </c>
      <c r="I45" s="7" t="s">
        <v>23</v>
      </c>
      <c r="J45" s="7" t="s">
        <v>193</v>
      </c>
      <c r="K45" s="12" t="s">
        <v>447</v>
      </c>
      <c r="L45" s="13"/>
      <c r="M45" s="12">
        <f>K45+L45</f>
        <v>16</v>
      </c>
      <c r="N45" s="13">
        <v>60</v>
      </c>
      <c r="O45" s="14">
        <f t="shared" si="3"/>
        <v>0.26666666666666666</v>
      </c>
      <c r="P45" s="14"/>
      <c r="Q45" s="22" t="s">
        <v>345</v>
      </c>
    </row>
    <row r="46" spans="1:17" s="15" customFormat="1" ht="15.75">
      <c r="A46" s="7">
        <v>15</v>
      </c>
      <c r="B46" s="7" t="s">
        <v>301</v>
      </c>
      <c r="C46" s="7" t="s">
        <v>158</v>
      </c>
      <c r="D46" s="7" t="s">
        <v>41</v>
      </c>
      <c r="E46" s="7" t="s">
        <v>19</v>
      </c>
      <c r="F46" s="7" t="s">
        <v>20</v>
      </c>
      <c r="G46" s="34" t="s">
        <v>298</v>
      </c>
      <c r="H46" s="7" t="s">
        <v>22</v>
      </c>
      <c r="I46" s="7" t="s">
        <v>299</v>
      </c>
      <c r="J46" s="7">
        <v>8</v>
      </c>
      <c r="K46" s="7">
        <v>15</v>
      </c>
      <c r="L46" s="7">
        <v>3</v>
      </c>
      <c r="M46" s="7">
        <v>15</v>
      </c>
      <c r="N46" s="7">
        <v>60</v>
      </c>
      <c r="O46" s="14">
        <f t="shared" si="3"/>
        <v>0.25</v>
      </c>
      <c r="P46" s="14"/>
      <c r="Q46" s="12" t="s">
        <v>300</v>
      </c>
    </row>
    <row r="47" spans="1:17" s="15" customFormat="1" ht="15.75">
      <c r="A47" s="7">
        <v>17</v>
      </c>
      <c r="B47" s="7" t="s">
        <v>327</v>
      </c>
      <c r="C47" s="7" t="s">
        <v>174</v>
      </c>
      <c r="D47" s="7" t="s">
        <v>245</v>
      </c>
      <c r="E47" s="7" t="s">
        <v>59</v>
      </c>
      <c r="F47" s="7" t="s">
        <v>20</v>
      </c>
      <c r="G47" s="34" t="s">
        <v>298</v>
      </c>
      <c r="H47" s="7" t="s">
        <v>22</v>
      </c>
      <c r="I47" s="7" t="s">
        <v>299</v>
      </c>
      <c r="J47" s="7">
        <v>8</v>
      </c>
      <c r="K47" s="7">
        <v>15</v>
      </c>
      <c r="L47" s="7">
        <v>0</v>
      </c>
      <c r="M47" s="7">
        <v>15</v>
      </c>
      <c r="N47" s="7">
        <v>60</v>
      </c>
      <c r="O47" s="14">
        <f t="shared" si="3"/>
        <v>0.25</v>
      </c>
      <c r="P47" s="14"/>
      <c r="Q47" s="12" t="s">
        <v>300</v>
      </c>
    </row>
    <row r="48" spans="1:17" s="15" customFormat="1" ht="15.75">
      <c r="A48" s="7">
        <v>42</v>
      </c>
      <c r="B48" s="39" t="s">
        <v>453</v>
      </c>
      <c r="C48" s="9" t="s">
        <v>454</v>
      </c>
      <c r="D48" s="8" t="s">
        <v>455</v>
      </c>
      <c r="E48" s="7" t="s">
        <v>59</v>
      </c>
      <c r="F48" s="9"/>
      <c r="G48" s="40" t="s">
        <v>343</v>
      </c>
      <c r="H48" s="11" t="s">
        <v>22</v>
      </c>
      <c r="I48" s="7" t="s">
        <v>23</v>
      </c>
      <c r="J48" s="7" t="s">
        <v>193</v>
      </c>
      <c r="K48" s="12" t="s">
        <v>392</v>
      </c>
      <c r="L48" s="13"/>
      <c r="M48" s="12">
        <f>K48+L48</f>
        <v>15</v>
      </c>
      <c r="N48" s="13">
        <v>60</v>
      </c>
      <c r="O48" s="14">
        <f t="shared" si="3"/>
        <v>0.25</v>
      </c>
      <c r="P48" s="14"/>
      <c r="Q48" s="9" t="s">
        <v>345</v>
      </c>
    </row>
    <row r="49" spans="1:17" s="15" customFormat="1" ht="15.75">
      <c r="A49" s="7">
        <v>51</v>
      </c>
      <c r="B49" s="39" t="s">
        <v>469</v>
      </c>
      <c r="C49" s="18" t="s">
        <v>470</v>
      </c>
      <c r="D49" s="18" t="s">
        <v>225</v>
      </c>
      <c r="E49" s="7" t="s">
        <v>19</v>
      </c>
      <c r="F49" s="18"/>
      <c r="G49" s="40" t="s">
        <v>343</v>
      </c>
      <c r="H49" s="11" t="s">
        <v>22</v>
      </c>
      <c r="I49" s="7" t="s">
        <v>23</v>
      </c>
      <c r="J49" s="7" t="s">
        <v>204</v>
      </c>
      <c r="K49" s="12" t="s">
        <v>176</v>
      </c>
      <c r="L49" s="13"/>
      <c r="M49" s="12">
        <f>K49+L49</f>
        <v>13</v>
      </c>
      <c r="N49" s="13">
        <v>60</v>
      </c>
      <c r="O49" s="14">
        <f t="shared" si="3"/>
        <v>0.21666666666666667</v>
      </c>
      <c r="P49" s="14"/>
      <c r="Q49" s="20" t="s">
        <v>348</v>
      </c>
    </row>
    <row r="50" spans="1:17" s="31" customFormat="1" ht="15.75">
      <c r="A50" s="7">
        <v>56</v>
      </c>
      <c r="B50" s="39" t="s">
        <v>478</v>
      </c>
      <c r="C50" s="18" t="s">
        <v>93</v>
      </c>
      <c r="D50" s="18" t="s">
        <v>34</v>
      </c>
      <c r="E50" s="7" t="s">
        <v>19</v>
      </c>
      <c r="F50" s="18"/>
      <c r="G50" s="40" t="s">
        <v>343</v>
      </c>
      <c r="H50" s="11" t="s">
        <v>22</v>
      </c>
      <c r="I50" s="7" t="s">
        <v>23</v>
      </c>
      <c r="J50" s="7" t="s">
        <v>211</v>
      </c>
      <c r="K50" s="12" t="s">
        <v>176</v>
      </c>
      <c r="L50" s="13"/>
      <c r="M50" s="12">
        <f>K50+L50</f>
        <v>13</v>
      </c>
      <c r="N50" s="13">
        <v>60</v>
      </c>
      <c r="O50" s="14">
        <f t="shared" si="3"/>
        <v>0.21666666666666667</v>
      </c>
      <c r="P50" s="14"/>
      <c r="Q50" s="20" t="s">
        <v>348</v>
      </c>
    </row>
    <row r="51" spans="1:17" s="31" customFormat="1" ht="15.75">
      <c r="A51" s="7">
        <v>41</v>
      </c>
      <c r="B51" s="39" t="s">
        <v>450</v>
      </c>
      <c r="C51" s="9" t="s">
        <v>451</v>
      </c>
      <c r="D51" s="9" t="s">
        <v>117</v>
      </c>
      <c r="E51" s="12" t="s">
        <v>59</v>
      </c>
      <c r="F51" s="9"/>
      <c r="G51" s="40" t="s">
        <v>343</v>
      </c>
      <c r="H51" s="11" t="s">
        <v>22</v>
      </c>
      <c r="I51" s="10" t="s">
        <v>23</v>
      </c>
      <c r="J51" s="7" t="s">
        <v>193</v>
      </c>
      <c r="K51" s="12" t="s">
        <v>452</v>
      </c>
      <c r="L51" s="13"/>
      <c r="M51" s="12">
        <f>K51+L51</f>
        <v>12</v>
      </c>
      <c r="N51" s="13">
        <v>60</v>
      </c>
      <c r="O51" s="14">
        <f t="shared" si="3"/>
        <v>0.2</v>
      </c>
      <c r="P51" s="14"/>
      <c r="Q51" s="22" t="s">
        <v>345</v>
      </c>
    </row>
    <row r="52" spans="1:17" s="31" customFormat="1" ht="15.75">
      <c r="A52" s="7">
        <v>6</v>
      </c>
      <c r="B52" s="9" t="s">
        <v>560</v>
      </c>
      <c r="C52" s="8" t="s">
        <v>200</v>
      </c>
      <c r="D52" s="9" t="s">
        <v>561</v>
      </c>
      <c r="E52" s="7" t="s">
        <v>557</v>
      </c>
      <c r="F52" s="8" t="s">
        <v>20</v>
      </c>
      <c r="G52" s="34" t="s">
        <v>552</v>
      </c>
      <c r="H52" s="11" t="s">
        <v>553</v>
      </c>
      <c r="I52" s="7" t="s">
        <v>23</v>
      </c>
      <c r="J52" s="7">
        <v>8</v>
      </c>
      <c r="K52" s="12" t="s">
        <v>452</v>
      </c>
      <c r="L52" s="13"/>
      <c r="M52" s="12">
        <f>K52+L52</f>
        <v>12</v>
      </c>
      <c r="N52" s="13">
        <v>60</v>
      </c>
      <c r="O52" s="14">
        <f t="shared" si="3"/>
        <v>0.2</v>
      </c>
      <c r="P52" s="14"/>
      <c r="Q52" s="9" t="s">
        <v>558</v>
      </c>
    </row>
    <row r="53" spans="1:17" s="31" customFormat="1" ht="15.75">
      <c r="A53" s="7">
        <v>20</v>
      </c>
      <c r="B53" s="7" t="s">
        <v>331</v>
      </c>
      <c r="C53" s="7" t="s">
        <v>332</v>
      </c>
      <c r="D53" s="7" t="s">
        <v>170</v>
      </c>
      <c r="E53" s="7" t="s">
        <v>19</v>
      </c>
      <c r="F53" s="7" t="s">
        <v>20</v>
      </c>
      <c r="G53" s="34" t="s">
        <v>298</v>
      </c>
      <c r="H53" s="7" t="s">
        <v>22</v>
      </c>
      <c r="I53" s="7" t="s">
        <v>299</v>
      </c>
      <c r="J53" s="7">
        <v>8</v>
      </c>
      <c r="K53" s="7">
        <v>11</v>
      </c>
      <c r="L53" s="7">
        <v>6</v>
      </c>
      <c r="M53" s="7">
        <v>11</v>
      </c>
      <c r="N53" s="7">
        <v>60</v>
      </c>
      <c r="O53" s="14">
        <f t="shared" si="3"/>
        <v>0.18333333333333332</v>
      </c>
      <c r="P53" s="14"/>
      <c r="Q53" s="12" t="s">
        <v>300</v>
      </c>
    </row>
    <row r="54" spans="1:17" s="15" customFormat="1" ht="15.75">
      <c r="A54" s="7">
        <v>46</v>
      </c>
      <c r="B54" s="39" t="s">
        <v>461</v>
      </c>
      <c r="C54" s="9" t="s">
        <v>132</v>
      </c>
      <c r="D54" s="8" t="s">
        <v>41</v>
      </c>
      <c r="E54" s="7" t="s">
        <v>19</v>
      </c>
      <c r="F54" s="9"/>
      <c r="G54" s="40" t="s">
        <v>343</v>
      </c>
      <c r="H54" s="11" t="s">
        <v>22</v>
      </c>
      <c r="I54" s="7" t="s">
        <v>23</v>
      </c>
      <c r="J54" s="7" t="s">
        <v>202</v>
      </c>
      <c r="K54" s="12" t="s">
        <v>155</v>
      </c>
      <c r="L54" s="13"/>
      <c r="M54" s="12">
        <f t="shared" ref="M54:M60" si="4">K54+L54</f>
        <v>11</v>
      </c>
      <c r="N54" s="13">
        <v>60</v>
      </c>
      <c r="O54" s="14">
        <f t="shared" si="3"/>
        <v>0.18333333333333332</v>
      </c>
      <c r="P54" s="14"/>
      <c r="Q54" s="9" t="s">
        <v>348</v>
      </c>
    </row>
    <row r="55" spans="1:17" s="15" customFormat="1" ht="17.25" customHeight="1">
      <c r="A55" s="7">
        <v>25</v>
      </c>
      <c r="B55" s="24" t="s">
        <v>210</v>
      </c>
      <c r="C55" s="9" t="s">
        <v>44</v>
      </c>
      <c r="D55" s="8" t="s">
        <v>201</v>
      </c>
      <c r="E55" s="7" t="s">
        <v>19</v>
      </c>
      <c r="F55" s="8" t="s">
        <v>20</v>
      </c>
      <c r="G55" s="25" t="s">
        <v>153</v>
      </c>
      <c r="H55" s="7" t="s">
        <v>22</v>
      </c>
      <c r="I55" s="7" t="s">
        <v>23</v>
      </c>
      <c r="J55" s="7" t="s">
        <v>211</v>
      </c>
      <c r="K55" s="7">
        <v>8</v>
      </c>
      <c r="L55" s="13">
        <v>2</v>
      </c>
      <c r="M55" s="12">
        <f t="shared" si="4"/>
        <v>10</v>
      </c>
      <c r="N55" s="13">
        <v>60</v>
      </c>
      <c r="O55" s="14">
        <f t="shared" si="3"/>
        <v>0.16666666666666666</v>
      </c>
      <c r="P55" s="14"/>
      <c r="Q55" s="9" t="s">
        <v>156</v>
      </c>
    </row>
    <row r="56" spans="1:17" s="15" customFormat="1" ht="17.25" customHeight="1">
      <c r="A56" s="7">
        <v>57</v>
      </c>
      <c r="B56" s="39" t="s">
        <v>479</v>
      </c>
      <c r="C56" s="18" t="s">
        <v>402</v>
      </c>
      <c r="D56" s="18" t="s">
        <v>225</v>
      </c>
      <c r="E56" s="7" t="s">
        <v>19</v>
      </c>
      <c r="F56" s="18"/>
      <c r="G56" s="40" t="s">
        <v>343</v>
      </c>
      <c r="H56" s="11" t="s">
        <v>22</v>
      </c>
      <c r="I56" s="7" t="s">
        <v>23</v>
      </c>
      <c r="J56" s="7" t="s">
        <v>211</v>
      </c>
      <c r="K56" s="12" t="s">
        <v>172</v>
      </c>
      <c r="L56" s="13"/>
      <c r="M56" s="12">
        <f t="shared" si="4"/>
        <v>10</v>
      </c>
      <c r="N56" s="13">
        <v>60</v>
      </c>
      <c r="O56" s="14">
        <f t="shared" si="3"/>
        <v>0.16666666666666666</v>
      </c>
      <c r="P56" s="14"/>
      <c r="Q56" s="20" t="s">
        <v>348</v>
      </c>
    </row>
    <row r="57" spans="1:17" s="15" customFormat="1" ht="17.25" customHeight="1">
      <c r="A57" s="7">
        <v>35</v>
      </c>
      <c r="B57" s="19" t="s">
        <v>108</v>
      </c>
      <c r="C57" s="18" t="s">
        <v>109</v>
      </c>
      <c r="D57" s="18" t="s">
        <v>110</v>
      </c>
      <c r="E57" s="7" t="s">
        <v>59</v>
      </c>
      <c r="F57" s="18" t="s">
        <v>20</v>
      </c>
      <c r="G57" s="34" t="s">
        <v>21</v>
      </c>
      <c r="H57" s="11" t="s">
        <v>22</v>
      </c>
      <c r="I57" s="7" t="s">
        <v>23</v>
      </c>
      <c r="J57" s="7">
        <v>8</v>
      </c>
      <c r="K57" s="12" t="s">
        <v>91</v>
      </c>
      <c r="L57" s="13">
        <v>0</v>
      </c>
      <c r="M57" s="12">
        <f t="shared" si="4"/>
        <v>6</v>
      </c>
      <c r="N57" s="13">
        <v>60</v>
      </c>
      <c r="O57" s="14">
        <f t="shared" si="3"/>
        <v>0.1</v>
      </c>
      <c r="P57" s="14"/>
      <c r="Q57" s="20" t="s">
        <v>61</v>
      </c>
    </row>
    <row r="58" spans="1:17" s="15" customFormat="1" ht="17.25" customHeight="1">
      <c r="A58" s="7">
        <v>48</v>
      </c>
      <c r="B58" s="39" t="s">
        <v>463</v>
      </c>
      <c r="C58" s="11" t="s">
        <v>464</v>
      </c>
      <c r="D58" s="11" t="s">
        <v>245</v>
      </c>
      <c r="E58" s="7" t="s">
        <v>59</v>
      </c>
      <c r="F58" s="11"/>
      <c r="G58" s="40" t="s">
        <v>343</v>
      </c>
      <c r="H58" s="11" t="s">
        <v>22</v>
      </c>
      <c r="I58" s="7" t="s">
        <v>23</v>
      </c>
      <c r="J58" s="7" t="s">
        <v>202</v>
      </c>
      <c r="K58" s="12" t="s">
        <v>430</v>
      </c>
      <c r="L58" s="13"/>
      <c r="M58" s="12">
        <f t="shared" si="4"/>
        <v>6</v>
      </c>
      <c r="N58" s="13">
        <v>60</v>
      </c>
      <c r="O58" s="14">
        <f t="shared" si="3"/>
        <v>0.1</v>
      </c>
      <c r="P58" s="14"/>
      <c r="Q58" s="20" t="s">
        <v>345</v>
      </c>
    </row>
    <row r="59" spans="1:17" s="15" customFormat="1" ht="17.25" customHeight="1">
      <c r="A59" s="7">
        <v>53</v>
      </c>
      <c r="B59" s="39" t="s">
        <v>474</v>
      </c>
      <c r="C59" s="18" t="s">
        <v>425</v>
      </c>
      <c r="D59" s="18" t="s">
        <v>146</v>
      </c>
      <c r="E59" s="7" t="s">
        <v>59</v>
      </c>
      <c r="F59" s="18"/>
      <c r="G59" s="40" t="s">
        <v>343</v>
      </c>
      <c r="H59" s="11" t="s">
        <v>22</v>
      </c>
      <c r="I59" s="7" t="s">
        <v>23</v>
      </c>
      <c r="J59" s="7" t="s">
        <v>204</v>
      </c>
      <c r="K59" s="12" t="s">
        <v>413</v>
      </c>
      <c r="L59" s="13"/>
      <c r="M59" s="12">
        <f t="shared" si="4"/>
        <v>4</v>
      </c>
      <c r="N59" s="13">
        <v>60</v>
      </c>
      <c r="O59" s="14">
        <f t="shared" si="3"/>
        <v>6.6666666666666666E-2</v>
      </c>
      <c r="P59" s="14"/>
      <c r="Q59" s="20" t="s">
        <v>345</v>
      </c>
    </row>
    <row r="60" spans="1:17" s="15" customFormat="1" ht="17.25" customHeight="1">
      <c r="A60" s="7">
        <v>47</v>
      </c>
      <c r="B60" s="39" t="s">
        <v>462</v>
      </c>
      <c r="C60" s="18" t="s">
        <v>112</v>
      </c>
      <c r="D60" s="18" t="s">
        <v>426</v>
      </c>
      <c r="E60" s="7" t="s">
        <v>59</v>
      </c>
      <c r="F60" s="18"/>
      <c r="G60" s="40" t="s">
        <v>343</v>
      </c>
      <c r="H60" s="11" t="s">
        <v>22</v>
      </c>
      <c r="I60" s="7" t="s">
        <v>23</v>
      </c>
      <c r="J60" s="7" t="s">
        <v>202</v>
      </c>
      <c r="K60" s="12" t="s">
        <v>222</v>
      </c>
      <c r="L60" s="13"/>
      <c r="M60" s="12">
        <f t="shared" si="4"/>
        <v>3</v>
      </c>
      <c r="N60" s="13">
        <v>60</v>
      </c>
      <c r="O60" s="14">
        <f t="shared" si="3"/>
        <v>0.05</v>
      </c>
      <c r="P60" s="14"/>
      <c r="Q60" s="20" t="s">
        <v>345</v>
      </c>
    </row>
  </sheetData>
  <autoFilter ref="A2:Q60">
    <sortState ref="A3:P60">
      <sortCondition descending="1" ref="O2:O60"/>
    </sortState>
  </autoFilter>
  <dataValidations count="3">
    <dataValidation type="list" allowBlank="1" showInputMessage="1" showErrorMessage="1" sqref="I3:I22 I26:I60">
      <formula1>rf</formula1>
    </dataValidation>
    <dataValidation type="list" allowBlank="1" showInputMessage="1" showErrorMessage="1" sqref="J3:J19 J23:J25 J34:J41 J54:J60">
      <formula1>t_class</formula1>
    </dataValidation>
    <dataValidation type="list" allowBlank="1" showInputMessage="1" showErrorMessage="1" sqref="E3:E19 E23:E25 E34:E41 E54:E60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1"/>
  <sheetViews>
    <sheetView workbookViewId="0">
      <selection activeCell="A3" sqref="A3:XFD21"/>
    </sheetView>
  </sheetViews>
  <sheetFormatPr defaultRowHeight="15"/>
  <cols>
    <col min="1" max="1" width="5" customWidth="1"/>
    <col min="2" max="2" width="16.5703125" customWidth="1"/>
    <col min="3" max="3" width="14.7109375" customWidth="1"/>
    <col min="4" max="4" width="15.42578125" customWidth="1"/>
    <col min="5" max="5" width="6" customWidth="1"/>
    <col min="6" max="6" width="5" customWidth="1"/>
    <col min="7" max="7" width="23.85546875" customWidth="1"/>
    <col min="8" max="8" width="13.140625" customWidth="1"/>
    <col min="16" max="16" width="14" customWidth="1"/>
    <col min="17" max="17" width="31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578</v>
      </c>
      <c r="Q2" s="4" t="s">
        <v>15</v>
      </c>
      <c r="R2" s="5"/>
    </row>
    <row r="3" spans="1:18" s="15" customFormat="1" ht="15.75">
      <c r="A3" s="7">
        <v>25</v>
      </c>
      <c r="B3" s="9" t="s">
        <v>124</v>
      </c>
      <c r="C3" s="9" t="s">
        <v>76</v>
      </c>
      <c r="D3" s="8" t="s">
        <v>41</v>
      </c>
      <c r="E3" s="7" t="s">
        <v>19</v>
      </c>
      <c r="F3" s="8" t="s">
        <v>20</v>
      </c>
      <c r="G3" s="34" t="s">
        <v>21</v>
      </c>
      <c r="H3" s="11" t="s">
        <v>22</v>
      </c>
      <c r="I3" s="7" t="s">
        <v>23</v>
      </c>
      <c r="J3" s="7">
        <v>9</v>
      </c>
      <c r="K3" s="12" t="s">
        <v>125</v>
      </c>
      <c r="L3" s="13">
        <v>9</v>
      </c>
      <c r="M3" s="12">
        <f t="shared" ref="M3:M13" si="0">K3+L3</f>
        <v>50</v>
      </c>
      <c r="N3" s="13">
        <v>60</v>
      </c>
      <c r="O3" s="14">
        <f t="shared" ref="O3:O41" si="1">M3/N3</f>
        <v>0.83333333333333337</v>
      </c>
      <c r="P3" s="14" t="s">
        <v>580</v>
      </c>
      <c r="Q3" s="9" t="s">
        <v>25</v>
      </c>
    </row>
    <row r="4" spans="1:18" s="15" customFormat="1" ht="15.75">
      <c r="A4" s="7">
        <v>27</v>
      </c>
      <c r="B4" s="11" t="s">
        <v>128</v>
      </c>
      <c r="C4" s="11" t="s">
        <v>129</v>
      </c>
      <c r="D4" s="11" t="s">
        <v>47</v>
      </c>
      <c r="E4" s="7" t="s">
        <v>19</v>
      </c>
      <c r="F4" s="8" t="s">
        <v>20</v>
      </c>
      <c r="G4" s="34" t="s">
        <v>21</v>
      </c>
      <c r="H4" s="11" t="s">
        <v>22</v>
      </c>
      <c r="I4" s="7" t="s">
        <v>23</v>
      </c>
      <c r="J4" s="7">
        <v>9</v>
      </c>
      <c r="K4" s="12" t="s">
        <v>125</v>
      </c>
      <c r="L4" s="13">
        <v>9</v>
      </c>
      <c r="M4" s="12">
        <f t="shared" si="0"/>
        <v>50</v>
      </c>
      <c r="N4" s="13">
        <v>60</v>
      </c>
      <c r="O4" s="14">
        <f t="shared" si="1"/>
        <v>0.83333333333333337</v>
      </c>
      <c r="P4" s="14" t="s">
        <v>580</v>
      </c>
      <c r="Q4" s="9" t="s">
        <v>25</v>
      </c>
    </row>
    <row r="5" spans="1:18" s="15" customFormat="1" ht="15.75">
      <c r="A5" s="7">
        <v>38</v>
      </c>
      <c r="B5" s="9" t="s">
        <v>141</v>
      </c>
      <c r="C5" s="9" t="s">
        <v>116</v>
      </c>
      <c r="D5" s="9" t="s">
        <v>142</v>
      </c>
      <c r="E5" s="7" t="s">
        <v>59</v>
      </c>
      <c r="F5" s="9" t="s">
        <v>20</v>
      </c>
      <c r="G5" s="34" t="s">
        <v>21</v>
      </c>
      <c r="H5" s="11" t="s">
        <v>22</v>
      </c>
      <c r="I5" s="7" t="s">
        <v>23</v>
      </c>
      <c r="J5" s="7">
        <v>9</v>
      </c>
      <c r="K5" s="12" t="s">
        <v>143</v>
      </c>
      <c r="L5" s="13">
        <v>7</v>
      </c>
      <c r="M5" s="12">
        <f t="shared" si="0"/>
        <v>48</v>
      </c>
      <c r="N5" s="13">
        <v>60</v>
      </c>
      <c r="O5" s="14">
        <f t="shared" si="1"/>
        <v>0.8</v>
      </c>
      <c r="P5" s="14" t="s">
        <v>580</v>
      </c>
      <c r="Q5" s="9" t="s">
        <v>61</v>
      </c>
    </row>
    <row r="6" spans="1:18" s="15" customFormat="1" ht="15.75">
      <c r="A6" s="7">
        <v>9</v>
      </c>
      <c r="B6" s="24" t="s">
        <v>177</v>
      </c>
      <c r="C6" s="11" t="s">
        <v>37</v>
      </c>
      <c r="D6" s="11" t="s">
        <v>31</v>
      </c>
      <c r="E6" s="7" t="s">
        <v>19</v>
      </c>
      <c r="F6" s="8" t="s">
        <v>20</v>
      </c>
      <c r="G6" s="25" t="s">
        <v>153</v>
      </c>
      <c r="H6" s="7" t="s">
        <v>22</v>
      </c>
      <c r="I6" s="7" t="s">
        <v>23</v>
      </c>
      <c r="J6" s="26" t="s">
        <v>178</v>
      </c>
      <c r="K6" s="12" t="s">
        <v>98</v>
      </c>
      <c r="L6" s="13">
        <v>10</v>
      </c>
      <c r="M6" s="12">
        <f t="shared" si="0"/>
        <v>44</v>
      </c>
      <c r="N6" s="13">
        <v>60</v>
      </c>
      <c r="O6" s="14">
        <f t="shared" si="1"/>
        <v>0.73333333333333328</v>
      </c>
      <c r="P6" s="14" t="s">
        <v>580</v>
      </c>
      <c r="Q6" s="9" t="s">
        <v>156</v>
      </c>
    </row>
    <row r="7" spans="1:18" s="15" customFormat="1" ht="15.75">
      <c r="A7" s="7">
        <v>10</v>
      </c>
      <c r="B7" s="24" t="s">
        <v>179</v>
      </c>
      <c r="C7" s="18" t="s">
        <v>161</v>
      </c>
      <c r="D7" s="18" t="s">
        <v>83</v>
      </c>
      <c r="E7" s="7" t="s">
        <v>19</v>
      </c>
      <c r="F7" s="8" t="s">
        <v>20</v>
      </c>
      <c r="G7" s="25" t="s">
        <v>153</v>
      </c>
      <c r="H7" s="7" t="s">
        <v>22</v>
      </c>
      <c r="I7" s="7" t="s">
        <v>23</v>
      </c>
      <c r="J7" s="26" t="s">
        <v>178</v>
      </c>
      <c r="K7" s="12" t="s">
        <v>32</v>
      </c>
      <c r="L7" s="13">
        <v>10</v>
      </c>
      <c r="M7" s="12">
        <f t="shared" si="0"/>
        <v>41</v>
      </c>
      <c r="N7" s="13">
        <v>60</v>
      </c>
      <c r="O7" s="14">
        <f t="shared" si="1"/>
        <v>0.68333333333333335</v>
      </c>
      <c r="P7" s="14" t="s">
        <v>579</v>
      </c>
      <c r="Q7" s="9" t="s">
        <v>156</v>
      </c>
    </row>
    <row r="8" spans="1:18" s="15" customFormat="1" ht="15.75">
      <c r="A8" s="7">
        <v>12</v>
      </c>
      <c r="B8" s="24" t="s">
        <v>182</v>
      </c>
      <c r="C8" s="9" t="s">
        <v>183</v>
      </c>
      <c r="D8" s="9" t="s">
        <v>110</v>
      </c>
      <c r="E8" s="7" t="s">
        <v>59</v>
      </c>
      <c r="F8" s="8" t="s">
        <v>20</v>
      </c>
      <c r="G8" s="25" t="s">
        <v>153</v>
      </c>
      <c r="H8" s="7" t="s">
        <v>22</v>
      </c>
      <c r="I8" s="7" t="s">
        <v>23</v>
      </c>
      <c r="J8" s="7" t="s">
        <v>184</v>
      </c>
      <c r="K8" s="12" t="s">
        <v>185</v>
      </c>
      <c r="L8" s="13">
        <v>10</v>
      </c>
      <c r="M8" s="12">
        <f t="shared" si="0"/>
        <v>38</v>
      </c>
      <c r="N8" s="13">
        <v>60</v>
      </c>
      <c r="O8" s="14">
        <f t="shared" si="1"/>
        <v>0.6333333333333333</v>
      </c>
      <c r="P8" s="14" t="s">
        <v>579</v>
      </c>
      <c r="Q8" s="9" t="s">
        <v>156</v>
      </c>
    </row>
    <row r="9" spans="1:18" s="15" customFormat="1" ht="15.75">
      <c r="A9" s="7">
        <v>13</v>
      </c>
      <c r="B9" s="24" t="s">
        <v>186</v>
      </c>
      <c r="C9" s="18" t="s">
        <v>187</v>
      </c>
      <c r="D9" s="18" t="s">
        <v>47</v>
      </c>
      <c r="E9" s="7" t="s">
        <v>19</v>
      </c>
      <c r="F9" s="8" t="s">
        <v>20</v>
      </c>
      <c r="G9" s="25" t="s">
        <v>153</v>
      </c>
      <c r="H9" s="7" t="s">
        <v>22</v>
      </c>
      <c r="I9" s="7" t="s">
        <v>23</v>
      </c>
      <c r="J9" s="7" t="s">
        <v>188</v>
      </c>
      <c r="K9" s="12" t="s">
        <v>24</v>
      </c>
      <c r="L9" s="13">
        <v>8</v>
      </c>
      <c r="M9" s="12">
        <f t="shared" si="0"/>
        <v>38</v>
      </c>
      <c r="N9" s="13">
        <v>60</v>
      </c>
      <c r="O9" s="14">
        <f t="shared" si="1"/>
        <v>0.6333333333333333</v>
      </c>
      <c r="P9" s="14" t="s">
        <v>579</v>
      </c>
      <c r="Q9" s="9" t="s">
        <v>156</v>
      </c>
    </row>
    <row r="10" spans="1:18" s="15" customFormat="1" ht="15.75">
      <c r="A10" s="7">
        <v>14</v>
      </c>
      <c r="B10" s="24" t="s">
        <v>189</v>
      </c>
      <c r="C10" s="9" t="s">
        <v>55</v>
      </c>
      <c r="D10" s="8" t="s">
        <v>31</v>
      </c>
      <c r="E10" s="7" t="s">
        <v>19</v>
      </c>
      <c r="F10" s="8" t="s">
        <v>20</v>
      </c>
      <c r="G10" s="25" t="s">
        <v>153</v>
      </c>
      <c r="H10" s="7" t="s">
        <v>22</v>
      </c>
      <c r="I10" s="7" t="s">
        <v>23</v>
      </c>
      <c r="J10" s="7" t="s">
        <v>188</v>
      </c>
      <c r="K10" s="12" t="s">
        <v>24</v>
      </c>
      <c r="L10" s="13">
        <v>8</v>
      </c>
      <c r="M10" s="12">
        <f t="shared" si="0"/>
        <v>38</v>
      </c>
      <c r="N10" s="13">
        <v>60</v>
      </c>
      <c r="O10" s="14">
        <f t="shared" si="1"/>
        <v>0.6333333333333333</v>
      </c>
      <c r="P10" s="14" t="s">
        <v>579</v>
      </c>
      <c r="Q10" s="9" t="s">
        <v>156</v>
      </c>
    </row>
    <row r="11" spans="1:18" s="15" customFormat="1" ht="15.75">
      <c r="A11" s="7">
        <v>36</v>
      </c>
      <c r="B11" s="9" t="s">
        <v>134</v>
      </c>
      <c r="C11" s="9" t="s">
        <v>135</v>
      </c>
      <c r="D11" s="8" t="s">
        <v>136</v>
      </c>
      <c r="E11" s="7" t="s">
        <v>59</v>
      </c>
      <c r="F11" s="9" t="s">
        <v>20</v>
      </c>
      <c r="G11" s="34" t="s">
        <v>21</v>
      </c>
      <c r="H11" s="11" t="s">
        <v>22</v>
      </c>
      <c r="I11" s="7" t="s">
        <v>23</v>
      </c>
      <c r="J11" s="7">
        <v>9</v>
      </c>
      <c r="K11" s="12" t="s">
        <v>137</v>
      </c>
      <c r="L11" s="13">
        <v>5</v>
      </c>
      <c r="M11" s="12">
        <f t="shared" si="0"/>
        <v>36</v>
      </c>
      <c r="N11" s="13">
        <v>60</v>
      </c>
      <c r="O11" s="14">
        <f t="shared" si="1"/>
        <v>0.6</v>
      </c>
      <c r="P11" s="14" t="s">
        <v>579</v>
      </c>
      <c r="Q11" s="9" t="s">
        <v>61</v>
      </c>
    </row>
    <row r="12" spans="1:18" s="15" customFormat="1" ht="15.75">
      <c r="A12" s="7">
        <v>37</v>
      </c>
      <c r="B12" s="9" t="s">
        <v>138</v>
      </c>
      <c r="C12" s="8" t="s">
        <v>139</v>
      </c>
      <c r="D12" s="9" t="s">
        <v>140</v>
      </c>
      <c r="E12" s="7" t="s">
        <v>59</v>
      </c>
      <c r="F12" s="8" t="s">
        <v>20</v>
      </c>
      <c r="G12" s="34" t="s">
        <v>21</v>
      </c>
      <c r="H12" s="11" t="s">
        <v>22</v>
      </c>
      <c r="I12" s="7" t="s">
        <v>23</v>
      </c>
      <c r="J12" s="7">
        <v>9</v>
      </c>
      <c r="K12" s="12" t="s">
        <v>137</v>
      </c>
      <c r="L12" s="13">
        <v>5</v>
      </c>
      <c r="M12" s="12">
        <f t="shared" si="0"/>
        <v>36</v>
      </c>
      <c r="N12" s="13">
        <v>60</v>
      </c>
      <c r="O12" s="14">
        <f t="shared" si="1"/>
        <v>0.6</v>
      </c>
      <c r="P12" s="14" t="s">
        <v>579</v>
      </c>
      <c r="Q12" s="9" t="s">
        <v>61</v>
      </c>
    </row>
    <row r="13" spans="1:18" s="15" customFormat="1" ht="15.75">
      <c r="A13" s="23">
        <v>39</v>
      </c>
      <c r="B13" s="21" t="s">
        <v>144</v>
      </c>
      <c r="C13" s="9" t="s">
        <v>145</v>
      </c>
      <c r="D13" s="9" t="s">
        <v>146</v>
      </c>
      <c r="E13" s="7" t="s">
        <v>59</v>
      </c>
      <c r="F13" s="9" t="s">
        <v>20</v>
      </c>
      <c r="G13" s="34" t="s">
        <v>21</v>
      </c>
      <c r="H13" s="11" t="s">
        <v>22</v>
      </c>
      <c r="I13" s="7" t="s">
        <v>23</v>
      </c>
      <c r="J13" s="7">
        <v>9</v>
      </c>
      <c r="K13" s="12" t="s">
        <v>121</v>
      </c>
      <c r="L13" s="13">
        <v>6</v>
      </c>
      <c r="M13" s="12">
        <f t="shared" si="0"/>
        <v>35</v>
      </c>
      <c r="N13" s="13">
        <v>60</v>
      </c>
      <c r="O13" s="14">
        <f t="shared" si="1"/>
        <v>0.58333333333333337</v>
      </c>
      <c r="P13" s="14" t="s">
        <v>579</v>
      </c>
      <c r="Q13" s="22" t="s">
        <v>61</v>
      </c>
    </row>
    <row r="14" spans="1:18" s="15" customFormat="1" ht="15.75">
      <c r="A14" s="23">
        <v>20</v>
      </c>
      <c r="B14" s="33" t="s">
        <v>271</v>
      </c>
      <c r="C14" s="38" t="s">
        <v>231</v>
      </c>
      <c r="D14" s="12" t="s">
        <v>219</v>
      </c>
      <c r="E14" s="7" t="s">
        <v>19</v>
      </c>
      <c r="F14" s="7" t="s">
        <v>20</v>
      </c>
      <c r="G14" s="34" t="s">
        <v>233</v>
      </c>
      <c r="H14" s="37" t="s">
        <v>22</v>
      </c>
      <c r="I14" s="7" t="s">
        <v>234</v>
      </c>
      <c r="J14" s="7">
        <v>9</v>
      </c>
      <c r="K14" s="12" t="s">
        <v>196</v>
      </c>
      <c r="L14" s="13"/>
      <c r="M14" s="12" t="str">
        <f>K14</f>
        <v>35</v>
      </c>
      <c r="N14" s="13">
        <v>60</v>
      </c>
      <c r="O14" s="14">
        <f t="shared" si="1"/>
        <v>0.58333333333333337</v>
      </c>
      <c r="P14" s="14" t="s">
        <v>579</v>
      </c>
      <c r="Q14" s="12" t="s">
        <v>235</v>
      </c>
    </row>
    <row r="15" spans="1:18" s="15" customFormat="1" ht="15.75">
      <c r="A15" s="23">
        <v>69</v>
      </c>
      <c r="B15" s="39" t="s">
        <v>500</v>
      </c>
      <c r="C15" s="18" t="s">
        <v>501</v>
      </c>
      <c r="D15" s="18" t="s">
        <v>502</v>
      </c>
      <c r="E15" s="7" t="s">
        <v>19</v>
      </c>
      <c r="F15" s="18"/>
      <c r="G15" s="40" t="s">
        <v>343</v>
      </c>
      <c r="H15" s="11" t="s">
        <v>22</v>
      </c>
      <c r="I15" s="7" t="s">
        <v>23</v>
      </c>
      <c r="J15" s="7" t="s">
        <v>184</v>
      </c>
      <c r="K15" s="12" t="s">
        <v>196</v>
      </c>
      <c r="L15" s="13"/>
      <c r="M15" s="12">
        <f>K15+L15</f>
        <v>35</v>
      </c>
      <c r="N15" s="13">
        <v>60</v>
      </c>
      <c r="O15" s="14">
        <f t="shared" si="1"/>
        <v>0.58333333333333337</v>
      </c>
      <c r="P15" s="14" t="s">
        <v>579</v>
      </c>
      <c r="Q15" s="20" t="s">
        <v>348</v>
      </c>
    </row>
    <row r="16" spans="1:18" s="15" customFormat="1" ht="15.75">
      <c r="A16" s="23">
        <v>26</v>
      </c>
      <c r="B16" s="11" t="s">
        <v>126</v>
      </c>
      <c r="C16" s="11" t="s">
        <v>127</v>
      </c>
      <c r="D16" s="11" t="s">
        <v>100</v>
      </c>
      <c r="E16" s="7" t="s">
        <v>19</v>
      </c>
      <c r="F16" s="8" t="s">
        <v>20</v>
      </c>
      <c r="G16" s="34" t="s">
        <v>21</v>
      </c>
      <c r="H16" s="11" t="s">
        <v>22</v>
      </c>
      <c r="I16" s="7" t="s">
        <v>23</v>
      </c>
      <c r="J16" s="7">
        <v>9</v>
      </c>
      <c r="K16" s="12" t="s">
        <v>32</v>
      </c>
      <c r="L16" s="13">
        <v>3</v>
      </c>
      <c r="M16" s="12">
        <f>K16+L16</f>
        <v>34</v>
      </c>
      <c r="N16" s="13">
        <v>60</v>
      </c>
      <c r="O16" s="14">
        <f t="shared" si="1"/>
        <v>0.56666666666666665</v>
      </c>
      <c r="P16" s="14" t="s">
        <v>579</v>
      </c>
      <c r="Q16" s="9" t="s">
        <v>25</v>
      </c>
    </row>
    <row r="17" spans="1:17" s="15" customFormat="1" ht="15.75">
      <c r="A17" s="23">
        <v>58</v>
      </c>
      <c r="B17" s="39" t="s">
        <v>480</v>
      </c>
      <c r="C17" s="18" t="s">
        <v>231</v>
      </c>
      <c r="D17" s="18" t="s">
        <v>170</v>
      </c>
      <c r="E17" s="7" t="s">
        <v>19</v>
      </c>
      <c r="F17" s="18"/>
      <c r="G17" s="40" t="s">
        <v>343</v>
      </c>
      <c r="H17" s="11" t="s">
        <v>22</v>
      </c>
      <c r="I17" s="7" t="s">
        <v>23</v>
      </c>
      <c r="J17" s="7" t="s">
        <v>178</v>
      </c>
      <c r="K17" s="12" t="s">
        <v>98</v>
      </c>
      <c r="L17" s="13"/>
      <c r="M17" s="12">
        <f>K17+L17</f>
        <v>34</v>
      </c>
      <c r="N17" s="13">
        <v>60</v>
      </c>
      <c r="O17" s="14">
        <f t="shared" si="1"/>
        <v>0.56666666666666665</v>
      </c>
      <c r="P17" s="14" t="s">
        <v>579</v>
      </c>
      <c r="Q17" s="20" t="s">
        <v>348</v>
      </c>
    </row>
    <row r="18" spans="1:17" s="15" customFormat="1" ht="15.75">
      <c r="A18" s="23">
        <v>59</v>
      </c>
      <c r="B18" s="39" t="s">
        <v>481</v>
      </c>
      <c r="C18" s="18" t="s">
        <v>30</v>
      </c>
      <c r="D18" s="18" t="s">
        <v>41</v>
      </c>
      <c r="E18" s="7" t="s">
        <v>19</v>
      </c>
      <c r="F18" s="18"/>
      <c r="G18" s="40" t="s">
        <v>343</v>
      </c>
      <c r="H18" s="11" t="s">
        <v>22</v>
      </c>
      <c r="I18" s="7" t="s">
        <v>23</v>
      </c>
      <c r="J18" s="7" t="s">
        <v>178</v>
      </c>
      <c r="K18" s="12" t="s">
        <v>28</v>
      </c>
      <c r="L18" s="13"/>
      <c r="M18" s="12">
        <f>K18+L18</f>
        <v>33</v>
      </c>
      <c r="N18" s="13">
        <v>60</v>
      </c>
      <c r="O18" s="14">
        <f t="shared" si="1"/>
        <v>0.55000000000000004</v>
      </c>
      <c r="P18" s="14" t="s">
        <v>579</v>
      </c>
      <c r="Q18" s="20" t="s">
        <v>348</v>
      </c>
    </row>
    <row r="19" spans="1:17" s="15" customFormat="1" ht="15.75">
      <c r="A19" s="7">
        <v>22</v>
      </c>
      <c r="B19" s="33" t="s">
        <v>274</v>
      </c>
      <c r="C19" s="7" t="s">
        <v>275</v>
      </c>
      <c r="D19" s="7" t="s">
        <v>276</v>
      </c>
      <c r="E19" s="7" t="s">
        <v>59</v>
      </c>
      <c r="F19" s="7" t="s">
        <v>20</v>
      </c>
      <c r="G19" s="34" t="s">
        <v>233</v>
      </c>
      <c r="H19" s="37" t="s">
        <v>22</v>
      </c>
      <c r="I19" s="7" t="s">
        <v>234</v>
      </c>
      <c r="J19" s="7">
        <v>9</v>
      </c>
      <c r="K19" s="12" t="s">
        <v>32</v>
      </c>
      <c r="L19" s="13"/>
      <c r="M19" s="12" t="str">
        <f>K19</f>
        <v>31</v>
      </c>
      <c r="N19" s="13">
        <v>60</v>
      </c>
      <c r="O19" s="14">
        <f t="shared" si="1"/>
        <v>0.51666666666666672</v>
      </c>
      <c r="P19" s="14" t="s">
        <v>579</v>
      </c>
      <c r="Q19" s="12" t="s">
        <v>235</v>
      </c>
    </row>
    <row r="20" spans="1:17" s="15" customFormat="1" ht="15.75">
      <c r="A20" s="7">
        <v>29</v>
      </c>
      <c r="B20" s="11" t="s">
        <v>104</v>
      </c>
      <c r="C20" s="11" t="s">
        <v>132</v>
      </c>
      <c r="D20" s="11" t="s">
        <v>106</v>
      </c>
      <c r="E20" s="7" t="s">
        <v>19</v>
      </c>
      <c r="F20" s="8" t="s">
        <v>20</v>
      </c>
      <c r="G20" s="34" t="s">
        <v>21</v>
      </c>
      <c r="H20" s="11" t="s">
        <v>22</v>
      </c>
      <c r="I20" s="7" t="s">
        <v>23</v>
      </c>
      <c r="J20" s="7">
        <v>9</v>
      </c>
      <c r="K20" s="12" t="s">
        <v>133</v>
      </c>
      <c r="L20" s="13">
        <v>7</v>
      </c>
      <c r="M20" s="12">
        <f>K20+L20</f>
        <v>30</v>
      </c>
      <c r="N20" s="13">
        <v>60</v>
      </c>
      <c r="O20" s="14">
        <f t="shared" si="1"/>
        <v>0.5</v>
      </c>
      <c r="P20" s="14" t="s">
        <v>579</v>
      </c>
      <c r="Q20" s="9" t="s">
        <v>25</v>
      </c>
    </row>
    <row r="21" spans="1:17" s="15" customFormat="1" ht="15.75">
      <c r="A21" s="7">
        <v>62</v>
      </c>
      <c r="B21" s="39" t="s">
        <v>486</v>
      </c>
      <c r="C21" s="18" t="s">
        <v>487</v>
      </c>
      <c r="D21" s="18" t="s">
        <v>41</v>
      </c>
      <c r="E21" s="7" t="s">
        <v>19</v>
      </c>
      <c r="F21" s="18"/>
      <c r="G21" s="40" t="s">
        <v>343</v>
      </c>
      <c r="H21" s="11" t="s">
        <v>22</v>
      </c>
      <c r="I21" s="7" t="s">
        <v>23</v>
      </c>
      <c r="J21" s="7" t="s">
        <v>488</v>
      </c>
      <c r="K21" s="12" t="s">
        <v>24</v>
      </c>
      <c r="L21" s="13"/>
      <c r="M21" s="12">
        <f>K21+L21</f>
        <v>30</v>
      </c>
      <c r="N21" s="13">
        <v>60</v>
      </c>
      <c r="O21" s="14">
        <f t="shared" si="1"/>
        <v>0.5</v>
      </c>
      <c r="P21" s="14" t="s">
        <v>579</v>
      </c>
      <c r="Q21" s="20" t="s">
        <v>348</v>
      </c>
    </row>
    <row r="22" spans="1:17" s="15" customFormat="1" ht="15.75">
      <c r="A22" s="7">
        <v>28</v>
      </c>
      <c r="B22" s="9" t="s">
        <v>130</v>
      </c>
      <c r="C22" s="9" t="s">
        <v>37</v>
      </c>
      <c r="D22" s="9" t="s">
        <v>31</v>
      </c>
      <c r="E22" s="7" t="s">
        <v>19</v>
      </c>
      <c r="F22" s="8" t="s">
        <v>20</v>
      </c>
      <c r="G22" s="34" t="s">
        <v>21</v>
      </c>
      <c r="H22" s="11" t="s">
        <v>22</v>
      </c>
      <c r="I22" s="7" t="s">
        <v>23</v>
      </c>
      <c r="J22" s="7">
        <v>9</v>
      </c>
      <c r="K22" s="12" t="s">
        <v>131</v>
      </c>
      <c r="L22" s="13">
        <v>3</v>
      </c>
      <c r="M22" s="12">
        <f>K22+L22</f>
        <v>29</v>
      </c>
      <c r="N22" s="13">
        <v>60</v>
      </c>
      <c r="O22" s="14">
        <f t="shared" si="1"/>
        <v>0.48333333333333334</v>
      </c>
      <c r="P22" s="14"/>
      <c r="Q22" s="9" t="s">
        <v>25</v>
      </c>
    </row>
    <row r="23" spans="1:17" s="31" customFormat="1" ht="15.75">
      <c r="A23" s="7">
        <v>10</v>
      </c>
      <c r="B23" s="9" t="s">
        <v>555</v>
      </c>
      <c r="C23" s="9" t="s">
        <v>37</v>
      </c>
      <c r="D23" s="8" t="s">
        <v>556</v>
      </c>
      <c r="E23" s="7" t="s">
        <v>557</v>
      </c>
      <c r="F23" s="9" t="s">
        <v>20</v>
      </c>
      <c r="G23" s="34" t="s">
        <v>552</v>
      </c>
      <c r="H23" s="11" t="s">
        <v>553</v>
      </c>
      <c r="I23" s="7" t="s">
        <v>23</v>
      </c>
      <c r="J23" s="7">
        <v>9</v>
      </c>
      <c r="K23" s="12" t="s">
        <v>38</v>
      </c>
      <c r="L23" s="13"/>
      <c r="M23" s="12">
        <f>K23+L23</f>
        <v>29</v>
      </c>
      <c r="N23" s="13">
        <v>60</v>
      </c>
      <c r="O23" s="14">
        <f t="shared" si="1"/>
        <v>0.48333333333333334</v>
      </c>
      <c r="P23" s="14"/>
      <c r="Q23" s="9" t="s">
        <v>558</v>
      </c>
    </row>
    <row r="24" spans="1:17" s="31" customFormat="1" ht="15.75">
      <c r="A24" s="7">
        <v>24</v>
      </c>
      <c r="B24" s="11" t="s">
        <v>122</v>
      </c>
      <c r="C24" s="11" t="s">
        <v>76</v>
      </c>
      <c r="D24" s="11" t="s">
        <v>123</v>
      </c>
      <c r="E24" s="7" t="s">
        <v>19</v>
      </c>
      <c r="F24" s="8" t="s">
        <v>20</v>
      </c>
      <c r="G24" s="34" t="s">
        <v>21</v>
      </c>
      <c r="H24" s="11" t="s">
        <v>22</v>
      </c>
      <c r="I24" s="7" t="s">
        <v>23</v>
      </c>
      <c r="J24" s="7">
        <v>9</v>
      </c>
      <c r="K24" s="12" t="s">
        <v>84</v>
      </c>
      <c r="L24" s="13">
        <v>5</v>
      </c>
      <c r="M24" s="12">
        <f>K24+L24</f>
        <v>27</v>
      </c>
      <c r="N24" s="13">
        <v>60</v>
      </c>
      <c r="O24" s="14">
        <f t="shared" si="1"/>
        <v>0.45</v>
      </c>
      <c r="P24" s="14"/>
      <c r="Q24" s="9" t="s">
        <v>25</v>
      </c>
    </row>
    <row r="25" spans="1:17" s="31" customFormat="1" ht="15.75">
      <c r="A25" s="7">
        <v>21</v>
      </c>
      <c r="B25" s="33" t="s">
        <v>130</v>
      </c>
      <c r="C25" s="7" t="s">
        <v>272</v>
      </c>
      <c r="D25" s="7" t="s">
        <v>273</v>
      </c>
      <c r="E25" s="7" t="s">
        <v>19</v>
      </c>
      <c r="F25" s="7" t="s">
        <v>20</v>
      </c>
      <c r="G25" s="34" t="s">
        <v>233</v>
      </c>
      <c r="H25" s="37" t="s">
        <v>22</v>
      </c>
      <c r="I25" s="7" t="s">
        <v>234</v>
      </c>
      <c r="J25" s="7">
        <v>9</v>
      </c>
      <c r="K25" s="12" t="s">
        <v>131</v>
      </c>
      <c r="L25" s="13"/>
      <c r="M25" s="12" t="str">
        <f>K25</f>
        <v>26</v>
      </c>
      <c r="N25" s="13">
        <v>60</v>
      </c>
      <c r="O25" s="14">
        <f t="shared" si="1"/>
        <v>0.43333333333333335</v>
      </c>
      <c r="P25" s="14"/>
      <c r="Q25" s="12" t="s">
        <v>235</v>
      </c>
    </row>
    <row r="26" spans="1:17" s="31" customFormat="1" ht="15.75">
      <c r="A26" s="7">
        <v>63</v>
      </c>
      <c r="B26" s="39" t="s">
        <v>489</v>
      </c>
      <c r="C26" s="18" t="s">
        <v>441</v>
      </c>
      <c r="D26" s="18" t="s">
        <v>350</v>
      </c>
      <c r="E26" s="7" t="s">
        <v>59</v>
      </c>
      <c r="F26" s="18"/>
      <c r="G26" s="40" t="s">
        <v>343</v>
      </c>
      <c r="H26" s="11" t="s">
        <v>22</v>
      </c>
      <c r="I26" s="7" t="s">
        <v>23</v>
      </c>
      <c r="J26" s="7" t="s">
        <v>488</v>
      </c>
      <c r="K26" s="12" t="s">
        <v>51</v>
      </c>
      <c r="L26" s="13"/>
      <c r="M26" s="12">
        <f>K26+L26</f>
        <v>25</v>
      </c>
      <c r="N26" s="13">
        <v>60</v>
      </c>
      <c r="O26" s="14">
        <f t="shared" si="1"/>
        <v>0.41666666666666669</v>
      </c>
      <c r="P26" s="14"/>
      <c r="Q26" s="20" t="s">
        <v>345</v>
      </c>
    </row>
    <row r="27" spans="1:17" s="31" customFormat="1" ht="15.75">
      <c r="A27" s="7">
        <v>19</v>
      </c>
      <c r="B27" s="33" t="s">
        <v>269</v>
      </c>
      <c r="C27" s="7" t="s">
        <v>79</v>
      </c>
      <c r="D27" s="7" t="s">
        <v>225</v>
      </c>
      <c r="E27" s="7" t="s">
        <v>19</v>
      </c>
      <c r="F27" s="7" t="s">
        <v>20</v>
      </c>
      <c r="G27" s="34" t="s">
        <v>233</v>
      </c>
      <c r="H27" s="37" t="s">
        <v>22</v>
      </c>
      <c r="I27" s="7" t="s">
        <v>234</v>
      </c>
      <c r="J27" s="7">
        <v>9</v>
      </c>
      <c r="K27" s="12" t="s">
        <v>270</v>
      </c>
      <c r="L27" s="13"/>
      <c r="M27" s="12" t="str">
        <f>K27</f>
        <v>24</v>
      </c>
      <c r="N27" s="13">
        <v>60</v>
      </c>
      <c r="O27" s="14">
        <f t="shared" si="1"/>
        <v>0.4</v>
      </c>
      <c r="P27" s="14"/>
      <c r="Q27" s="12" t="s">
        <v>235</v>
      </c>
    </row>
    <row r="28" spans="1:17" s="31" customFormat="1" ht="15.75">
      <c r="A28" s="7">
        <v>61</v>
      </c>
      <c r="B28" s="39" t="s">
        <v>484</v>
      </c>
      <c r="C28" s="18" t="s">
        <v>485</v>
      </c>
      <c r="D28" s="18" t="s">
        <v>110</v>
      </c>
      <c r="E28" s="7" t="s">
        <v>59</v>
      </c>
      <c r="F28" s="18"/>
      <c r="G28" s="40" t="s">
        <v>343</v>
      </c>
      <c r="H28" s="11" t="s">
        <v>22</v>
      </c>
      <c r="I28" s="7" t="s">
        <v>23</v>
      </c>
      <c r="J28" s="7" t="s">
        <v>178</v>
      </c>
      <c r="K28" s="12" t="s">
        <v>270</v>
      </c>
      <c r="L28" s="13"/>
      <c r="M28" s="12">
        <f t="shared" ref="M28:M41" si="2">K28+L28</f>
        <v>24</v>
      </c>
      <c r="N28" s="13">
        <v>60</v>
      </c>
      <c r="O28" s="14">
        <f t="shared" si="1"/>
        <v>0.4</v>
      </c>
      <c r="P28" s="14"/>
      <c r="Q28" s="20" t="s">
        <v>345</v>
      </c>
    </row>
    <row r="29" spans="1:17" s="31" customFormat="1" ht="15.75">
      <c r="A29" s="7">
        <v>60</v>
      </c>
      <c r="B29" s="39" t="s">
        <v>482</v>
      </c>
      <c r="C29" s="18" t="s">
        <v>483</v>
      </c>
      <c r="D29" s="18" t="s">
        <v>350</v>
      </c>
      <c r="E29" s="7" t="s">
        <v>59</v>
      </c>
      <c r="F29" s="18"/>
      <c r="G29" s="40" t="s">
        <v>343</v>
      </c>
      <c r="H29" s="11" t="s">
        <v>22</v>
      </c>
      <c r="I29" s="7" t="s">
        <v>23</v>
      </c>
      <c r="J29" s="7" t="s">
        <v>178</v>
      </c>
      <c r="K29" s="12" t="s">
        <v>133</v>
      </c>
      <c r="L29" s="13"/>
      <c r="M29" s="12">
        <f t="shared" si="2"/>
        <v>23</v>
      </c>
      <c r="N29" s="13">
        <v>60</v>
      </c>
      <c r="O29" s="14">
        <f t="shared" si="1"/>
        <v>0.38333333333333336</v>
      </c>
      <c r="P29" s="14"/>
      <c r="Q29" s="20" t="s">
        <v>345</v>
      </c>
    </row>
    <row r="30" spans="1:17" s="31" customFormat="1" ht="31.5">
      <c r="A30" s="7">
        <v>2</v>
      </c>
      <c r="B30" s="16" t="s">
        <v>550</v>
      </c>
      <c r="C30" s="16" t="s">
        <v>183</v>
      </c>
      <c r="D30" s="16" t="s">
        <v>257</v>
      </c>
      <c r="E30" s="7" t="s">
        <v>551</v>
      </c>
      <c r="F30" s="16" t="s">
        <v>20</v>
      </c>
      <c r="G30" s="34" t="s">
        <v>552</v>
      </c>
      <c r="H30" s="11" t="s">
        <v>553</v>
      </c>
      <c r="I30" s="7" t="s">
        <v>23</v>
      </c>
      <c r="J30" s="7">
        <v>9</v>
      </c>
      <c r="K30" s="12" t="s">
        <v>84</v>
      </c>
      <c r="L30" s="13"/>
      <c r="M30" s="12">
        <f t="shared" si="2"/>
        <v>22</v>
      </c>
      <c r="N30" s="13">
        <v>60</v>
      </c>
      <c r="O30" s="14">
        <f t="shared" si="1"/>
        <v>0.36666666666666664</v>
      </c>
      <c r="P30" s="14"/>
      <c r="Q30" s="41" t="s">
        <v>554</v>
      </c>
    </row>
    <row r="31" spans="1:17" s="31" customFormat="1" ht="15.75">
      <c r="A31" s="7">
        <v>11</v>
      </c>
      <c r="B31" s="24" t="s">
        <v>180</v>
      </c>
      <c r="C31" s="9" t="s">
        <v>181</v>
      </c>
      <c r="D31" s="8" t="s">
        <v>140</v>
      </c>
      <c r="E31" s="7" t="s">
        <v>59</v>
      </c>
      <c r="F31" s="8" t="s">
        <v>20</v>
      </c>
      <c r="G31" s="25" t="s">
        <v>153</v>
      </c>
      <c r="H31" s="7" t="s">
        <v>22</v>
      </c>
      <c r="I31" s="7" t="s">
        <v>23</v>
      </c>
      <c r="J31" s="26" t="s">
        <v>178</v>
      </c>
      <c r="K31" s="12" t="s">
        <v>35</v>
      </c>
      <c r="L31" s="13">
        <v>0</v>
      </c>
      <c r="M31" s="12">
        <f t="shared" si="2"/>
        <v>21</v>
      </c>
      <c r="N31" s="13">
        <v>60</v>
      </c>
      <c r="O31" s="14">
        <f t="shared" si="1"/>
        <v>0.35</v>
      </c>
      <c r="P31" s="14"/>
      <c r="Q31" s="9" t="s">
        <v>156</v>
      </c>
    </row>
    <row r="32" spans="1:17" s="31" customFormat="1" ht="15.75">
      <c r="A32" s="7">
        <v>68</v>
      </c>
      <c r="B32" s="39" t="s">
        <v>497</v>
      </c>
      <c r="C32" s="18" t="s">
        <v>498</v>
      </c>
      <c r="D32" s="18" t="s">
        <v>499</v>
      </c>
      <c r="E32" s="7" t="s">
        <v>19</v>
      </c>
      <c r="F32" s="18"/>
      <c r="G32" s="40" t="s">
        <v>343</v>
      </c>
      <c r="H32" s="11" t="s">
        <v>22</v>
      </c>
      <c r="I32" s="7" t="s">
        <v>23</v>
      </c>
      <c r="J32" s="7" t="s">
        <v>184</v>
      </c>
      <c r="K32" s="12" t="s">
        <v>400</v>
      </c>
      <c r="L32" s="13"/>
      <c r="M32" s="12">
        <f t="shared" si="2"/>
        <v>20</v>
      </c>
      <c r="N32" s="13">
        <v>60</v>
      </c>
      <c r="O32" s="14">
        <f t="shared" si="1"/>
        <v>0.33333333333333331</v>
      </c>
      <c r="P32" s="14"/>
      <c r="Q32" s="20" t="s">
        <v>348</v>
      </c>
    </row>
    <row r="33" spans="1:17" s="31" customFormat="1" ht="15.75">
      <c r="A33" s="7">
        <v>67</v>
      </c>
      <c r="B33" s="39" t="s">
        <v>495</v>
      </c>
      <c r="C33" s="18" t="s">
        <v>53</v>
      </c>
      <c r="D33" s="18" t="s">
        <v>31</v>
      </c>
      <c r="E33" s="7" t="s">
        <v>19</v>
      </c>
      <c r="F33" s="18"/>
      <c r="G33" s="40" t="s">
        <v>343</v>
      </c>
      <c r="H33" s="11" t="s">
        <v>22</v>
      </c>
      <c r="I33" s="7" t="s">
        <v>23</v>
      </c>
      <c r="J33" s="7" t="s">
        <v>488</v>
      </c>
      <c r="K33" s="12" t="s">
        <v>496</v>
      </c>
      <c r="L33" s="13"/>
      <c r="M33" s="12">
        <f t="shared" si="2"/>
        <v>17</v>
      </c>
      <c r="N33" s="13">
        <v>60</v>
      </c>
      <c r="O33" s="14">
        <f t="shared" si="1"/>
        <v>0.28333333333333333</v>
      </c>
      <c r="P33" s="14"/>
      <c r="Q33" s="20" t="s">
        <v>348</v>
      </c>
    </row>
    <row r="34" spans="1:17" s="31" customFormat="1" ht="15.75">
      <c r="A34" s="7">
        <v>66</v>
      </c>
      <c r="B34" s="39" t="s">
        <v>494</v>
      </c>
      <c r="C34" s="18" t="s">
        <v>53</v>
      </c>
      <c r="D34" s="18" t="s">
        <v>219</v>
      </c>
      <c r="E34" s="7" t="s">
        <v>19</v>
      </c>
      <c r="F34" s="18"/>
      <c r="G34" s="40" t="s">
        <v>343</v>
      </c>
      <c r="H34" s="11" t="s">
        <v>22</v>
      </c>
      <c r="I34" s="7" t="s">
        <v>23</v>
      </c>
      <c r="J34" s="7" t="s">
        <v>488</v>
      </c>
      <c r="K34" s="12" t="s">
        <v>447</v>
      </c>
      <c r="L34" s="13"/>
      <c r="M34" s="12">
        <f t="shared" si="2"/>
        <v>16</v>
      </c>
      <c r="N34" s="13">
        <v>60</v>
      </c>
      <c r="O34" s="14">
        <f t="shared" si="1"/>
        <v>0.26666666666666666</v>
      </c>
      <c r="P34" s="14"/>
      <c r="Q34" s="20" t="s">
        <v>348</v>
      </c>
    </row>
    <row r="35" spans="1:17" s="31" customFormat="1" ht="15.75">
      <c r="A35" s="7">
        <v>64</v>
      </c>
      <c r="B35" s="39" t="s">
        <v>490</v>
      </c>
      <c r="C35" s="18" t="s">
        <v>485</v>
      </c>
      <c r="D35" s="18" t="s">
        <v>421</v>
      </c>
      <c r="E35" s="7" t="s">
        <v>59</v>
      </c>
      <c r="F35" s="18"/>
      <c r="G35" s="40" t="s">
        <v>343</v>
      </c>
      <c r="H35" s="11" t="s">
        <v>22</v>
      </c>
      <c r="I35" s="7" t="s">
        <v>23</v>
      </c>
      <c r="J35" s="7" t="s">
        <v>488</v>
      </c>
      <c r="K35" s="12" t="s">
        <v>452</v>
      </c>
      <c r="L35" s="13"/>
      <c r="M35" s="12">
        <f t="shared" si="2"/>
        <v>12</v>
      </c>
      <c r="N35" s="13">
        <v>60</v>
      </c>
      <c r="O35" s="14">
        <f t="shared" si="1"/>
        <v>0.2</v>
      </c>
      <c r="P35" s="14"/>
      <c r="Q35" s="20" t="s">
        <v>345</v>
      </c>
    </row>
    <row r="36" spans="1:17" s="31" customFormat="1" ht="15.75">
      <c r="A36" s="7">
        <v>65</v>
      </c>
      <c r="B36" s="39" t="s">
        <v>491</v>
      </c>
      <c r="C36" s="18" t="s">
        <v>492</v>
      </c>
      <c r="D36" s="18" t="s">
        <v>350</v>
      </c>
      <c r="E36" s="7" t="s">
        <v>59</v>
      </c>
      <c r="F36" s="18"/>
      <c r="G36" s="40" t="s">
        <v>343</v>
      </c>
      <c r="H36" s="11" t="s">
        <v>22</v>
      </c>
      <c r="I36" s="7" t="s">
        <v>23</v>
      </c>
      <c r="J36" s="7" t="s">
        <v>488</v>
      </c>
      <c r="K36" s="12" t="s">
        <v>493</v>
      </c>
      <c r="L36" s="13"/>
      <c r="M36" s="12">
        <f t="shared" si="2"/>
        <v>8</v>
      </c>
      <c r="N36" s="13">
        <v>60</v>
      </c>
      <c r="O36" s="14">
        <f t="shared" si="1"/>
        <v>0.13333333333333333</v>
      </c>
      <c r="P36" s="14"/>
      <c r="Q36" s="20" t="s">
        <v>345</v>
      </c>
    </row>
    <row r="37" spans="1:17" s="15" customFormat="1" ht="17.25" customHeight="1">
      <c r="A37" s="7">
        <v>71</v>
      </c>
      <c r="B37" s="39" t="s">
        <v>340</v>
      </c>
      <c r="C37" s="18" t="s">
        <v>505</v>
      </c>
      <c r="D37" s="18" t="s">
        <v>506</v>
      </c>
      <c r="E37" s="7" t="s">
        <v>59</v>
      </c>
      <c r="F37" s="18"/>
      <c r="G37" s="40" t="s">
        <v>343</v>
      </c>
      <c r="H37" s="11" t="s">
        <v>22</v>
      </c>
      <c r="I37" s="7" t="s">
        <v>23</v>
      </c>
      <c r="J37" s="7" t="s">
        <v>184</v>
      </c>
      <c r="K37" s="12" t="s">
        <v>493</v>
      </c>
      <c r="L37" s="13"/>
      <c r="M37" s="12">
        <f t="shared" si="2"/>
        <v>8</v>
      </c>
      <c r="N37" s="13">
        <v>60</v>
      </c>
      <c r="O37" s="14">
        <f t="shared" si="1"/>
        <v>0.13333333333333333</v>
      </c>
      <c r="P37" s="14"/>
      <c r="Q37" s="20" t="s">
        <v>345</v>
      </c>
    </row>
    <row r="38" spans="1:17" s="15" customFormat="1" ht="17.25" customHeight="1">
      <c r="A38" s="7">
        <v>11</v>
      </c>
      <c r="B38" s="12" t="s">
        <v>511</v>
      </c>
      <c r="C38" s="12" t="s">
        <v>287</v>
      </c>
      <c r="D38" s="38" t="s">
        <v>149</v>
      </c>
      <c r="E38" s="7" t="s">
        <v>59</v>
      </c>
      <c r="F38" s="38" t="s">
        <v>20</v>
      </c>
      <c r="G38" s="34" t="s">
        <v>508</v>
      </c>
      <c r="H38" s="7" t="s">
        <v>22</v>
      </c>
      <c r="I38" s="7" t="s">
        <v>234</v>
      </c>
      <c r="J38" s="7">
        <v>9</v>
      </c>
      <c r="K38" s="12" t="s">
        <v>493</v>
      </c>
      <c r="L38" s="13">
        <v>0</v>
      </c>
      <c r="M38" s="12">
        <f t="shared" si="2"/>
        <v>8</v>
      </c>
      <c r="N38" s="13">
        <v>60</v>
      </c>
      <c r="O38" s="14">
        <f t="shared" si="1"/>
        <v>0.13333333333333333</v>
      </c>
      <c r="P38" s="14"/>
      <c r="Q38" s="9" t="s">
        <v>510</v>
      </c>
    </row>
    <row r="39" spans="1:17" s="15" customFormat="1" ht="17.25" customHeight="1">
      <c r="A39" s="7">
        <v>10</v>
      </c>
      <c r="B39" s="12" t="s">
        <v>507</v>
      </c>
      <c r="C39" s="12" t="s">
        <v>316</v>
      </c>
      <c r="D39" s="38" t="s">
        <v>142</v>
      </c>
      <c r="E39" s="7" t="s">
        <v>59</v>
      </c>
      <c r="F39" s="38" t="s">
        <v>20</v>
      </c>
      <c r="G39" s="34" t="s">
        <v>508</v>
      </c>
      <c r="H39" s="7" t="s">
        <v>22</v>
      </c>
      <c r="I39" s="7" t="s">
        <v>234</v>
      </c>
      <c r="J39" s="7">
        <v>9</v>
      </c>
      <c r="K39" s="12" t="s">
        <v>509</v>
      </c>
      <c r="L39" s="13">
        <v>2</v>
      </c>
      <c r="M39" s="12">
        <f t="shared" si="2"/>
        <v>4</v>
      </c>
      <c r="N39" s="13">
        <v>60</v>
      </c>
      <c r="O39" s="14">
        <f t="shared" si="1"/>
        <v>6.6666666666666666E-2</v>
      </c>
      <c r="P39" s="14"/>
      <c r="Q39" s="9" t="s">
        <v>510</v>
      </c>
    </row>
    <row r="40" spans="1:17" s="15" customFormat="1" ht="17.25" customHeight="1">
      <c r="A40" s="7">
        <v>70</v>
      </c>
      <c r="B40" s="39" t="s">
        <v>503</v>
      </c>
      <c r="C40" s="18" t="s">
        <v>504</v>
      </c>
      <c r="D40" s="18" t="s">
        <v>136</v>
      </c>
      <c r="E40" s="7" t="s">
        <v>59</v>
      </c>
      <c r="F40" s="18"/>
      <c r="G40" s="40" t="s">
        <v>343</v>
      </c>
      <c r="H40" s="11" t="s">
        <v>22</v>
      </c>
      <c r="I40" s="7" t="s">
        <v>23</v>
      </c>
      <c r="J40" s="7" t="s">
        <v>184</v>
      </c>
      <c r="K40" s="12" t="s">
        <v>222</v>
      </c>
      <c r="L40" s="13"/>
      <c r="M40" s="12">
        <f t="shared" si="2"/>
        <v>3</v>
      </c>
      <c r="N40" s="13">
        <v>60</v>
      </c>
      <c r="O40" s="14">
        <f t="shared" si="1"/>
        <v>0.05</v>
      </c>
      <c r="P40" s="14"/>
      <c r="Q40" s="20" t="s">
        <v>345</v>
      </c>
    </row>
    <row r="41" spans="1:17" s="15" customFormat="1" ht="17.25" customHeight="1">
      <c r="A41" s="7">
        <v>12</v>
      </c>
      <c r="B41" s="7" t="s">
        <v>512</v>
      </c>
      <c r="C41" s="7" t="s">
        <v>513</v>
      </c>
      <c r="D41" s="7" t="s">
        <v>110</v>
      </c>
      <c r="E41" s="7" t="s">
        <v>59</v>
      </c>
      <c r="F41" s="38" t="s">
        <v>20</v>
      </c>
      <c r="G41" s="34" t="s">
        <v>508</v>
      </c>
      <c r="H41" s="7" t="s">
        <v>22</v>
      </c>
      <c r="I41" s="7" t="s">
        <v>234</v>
      </c>
      <c r="J41" s="7">
        <v>9</v>
      </c>
      <c r="K41" s="12" t="s">
        <v>222</v>
      </c>
      <c r="L41" s="13">
        <v>0</v>
      </c>
      <c r="M41" s="12">
        <f t="shared" si="2"/>
        <v>3</v>
      </c>
      <c r="N41" s="13">
        <v>60</v>
      </c>
      <c r="O41" s="14">
        <f t="shared" si="1"/>
        <v>0.05</v>
      </c>
      <c r="P41" s="14"/>
      <c r="Q41" s="9" t="s">
        <v>510</v>
      </c>
    </row>
  </sheetData>
  <autoFilter ref="A2:Q41">
    <sortState ref="A3:P41">
      <sortCondition descending="1" ref="O2:O41"/>
    </sortState>
  </autoFilter>
  <dataValidations count="3">
    <dataValidation type="list" allowBlank="1" showInputMessage="1" showErrorMessage="1" sqref="I3:I18 I23:I41">
      <formula1>rf</formula1>
    </dataValidation>
    <dataValidation type="list" allowBlank="1" showInputMessage="1" showErrorMessage="1" sqref="J3:J22 J37:J41">
      <formula1>t_class</formula1>
    </dataValidation>
    <dataValidation type="list" allowBlank="1" showInputMessage="1" showErrorMessage="1" sqref="E3:E22 E37:E41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4"/>
  <sheetViews>
    <sheetView workbookViewId="0">
      <selection activeCell="A3" sqref="A3:XFD12"/>
    </sheetView>
  </sheetViews>
  <sheetFormatPr defaultRowHeight="15"/>
  <cols>
    <col min="1" max="1" width="5.42578125" customWidth="1"/>
    <col min="2" max="2" width="15" customWidth="1"/>
    <col min="3" max="3" width="16.140625" customWidth="1"/>
    <col min="4" max="4" width="16.7109375" customWidth="1"/>
    <col min="5" max="5" width="5.28515625" customWidth="1"/>
    <col min="6" max="6" width="6.28515625" customWidth="1"/>
    <col min="7" max="7" width="26.42578125" customWidth="1"/>
    <col min="8" max="8" width="14.7109375" customWidth="1"/>
    <col min="16" max="16" width="15.7109375" customWidth="1"/>
    <col min="17" max="17" width="29.425781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578</v>
      </c>
      <c r="Q2" s="4" t="s">
        <v>15</v>
      </c>
      <c r="R2" s="5"/>
    </row>
    <row r="3" spans="1:18" s="15" customFormat="1" ht="15.75">
      <c r="A3" s="23">
        <v>23</v>
      </c>
      <c r="B3" s="33" t="s">
        <v>277</v>
      </c>
      <c r="C3" s="7" t="s">
        <v>278</v>
      </c>
      <c r="D3" s="7" t="s">
        <v>279</v>
      </c>
      <c r="E3" s="7" t="s">
        <v>59</v>
      </c>
      <c r="F3" s="7" t="s">
        <v>20</v>
      </c>
      <c r="G3" s="34" t="s">
        <v>233</v>
      </c>
      <c r="H3" s="37" t="s">
        <v>22</v>
      </c>
      <c r="I3" s="7" t="s">
        <v>234</v>
      </c>
      <c r="J3" s="7">
        <v>10</v>
      </c>
      <c r="K3" s="7">
        <v>54</v>
      </c>
      <c r="L3" s="12"/>
      <c r="M3" s="13">
        <f>K3</f>
        <v>54</v>
      </c>
      <c r="N3" s="13">
        <v>60</v>
      </c>
      <c r="O3" s="14">
        <v>0.9</v>
      </c>
      <c r="P3" s="14" t="s">
        <v>580</v>
      </c>
      <c r="Q3" s="12" t="s">
        <v>235</v>
      </c>
    </row>
    <row r="4" spans="1:18" s="15" customFormat="1" ht="15.75">
      <c r="A4" s="23">
        <v>26</v>
      </c>
      <c r="B4" s="33" t="s">
        <v>286</v>
      </c>
      <c r="C4" s="7" t="s">
        <v>287</v>
      </c>
      <c r="D4" s="7" t="s">
        <v>276</v>
      </c>
      <c r="E4" s="7" t="s">
        <v>59</v>
      </c>
      <c r="F4" s="7" t="s">
        <v>20</v>
      </c>
      <c r="G4" s="34" t="s">
        <v>233</v>
      </c>
      <c r="H4" s="37" t="s">
        <v>22</v>
      </c>
      <c r="I4" s="7" t="s">
        <v>234</v>
      </c>
      <c r="J4" s="7">
        <v>10</v>
      </c>
      <c r="K4" s="12" t="s">
        <v>268</v>
      </c>
      <c r="L4" s="13"/>
      <c r="M4" s="12" t="str">
        <f>K4</f>
        <v>52</v>
      </c>
      <c r="N4" s="13">
        <v>60</v>
      </c>
      <c r="O4" s="14">
        <f t="shared" ref="O4:O14" si="0">M4/N4</f>
        <v>0.8666666666666667</v>
      </c>
      <c r="P4" s="14" t="s">
        <v>580</v>
      </c>
      <c r="Q4" s="12" t="s">
        <v>235</v>
      </c>
    </row>
    <row r="5" spans="1:18" s="15" customFormat="1" ht="15.75">
      <c r="A5" s="23">
        <v>29</v>
      </c>
      <c r="B5" s="33" t="s">
        <v>294</v>
      </c>
      <c r="C5" s="12" t="s">
        <v>295</v>
      </c>
      <c r="D5" s="12" t="s">
        <v>296</v>
      </c>
      <c r="E5" s="7" t="s">
        <v>19</v>
      </c>
      <c r="F5" s="7" t="s">
        <v>20</v>
      </c>
      <c r="G5" s="34" t="s">
        <v>233</v>
      </c>
      <c r="H5" s="37" t="s">
        <v>22</v>
      </c>
      <c r="I5" s="7" t="s">
        <v>234</v>
      </c>
      <c r="J5" s="7">
        <v>10</v>
      </c>
      <c r="K5" s="12" t="s">
        <v>268</v>
      </c>
      <c r="L5" s="13"/>
      <c r="M5" s="12" t="str">
        <f>K5</f>
        <v>52</v>
      </c>
      <c r="N5" s="13">
        <v>60</v>
      </c>
      <c r="O5" s="14">
        <f t="shared" si="0"/>
        <v>0.8666666666666667</v>
      </c>
      <c r="P5" s="14" t="s">
        <v>580</v>
      </c>
      <c r="Q5" s="12" t="s">
        <v>235</v>
      </c>
    </row>
    <row r="6" spans="1:18" s="15" customFormat="1" ht="15.75">
      <c r="A6" s="23">
        <v>24</v>
      </c>
      <c r="B6" s="33" t="s">
        <v>280</v>
      </c>
      <c r="C6" s="7" t="s">
        <v>281</v>
      </c>
      <c r="D6" s="38" t="s">
        <v>273</v>
      </c>
      <c r="E6" s="7" t="s">
        <v>19</v>
      </c>
      <c r="F6" s="12" t="s">
        <v>20</v>
      </c>
      <c r="G6" s="34" t="s">
        <v>233</v>
      </c>
      <c r="H6" s="37" t="s">
        <v>22</v>
      </c>
      <c r="I6" s="7" t="s">
        <v>234</v>
      </c>
      <c r="J6" s="7">
        <v>10</v>
      </c>
      <c r="K6" s="12" t="s">
        <v>282</v>
      </c>
      <c r="L6" s="13"/>
      <c r="M6" s="12" t="str">
        <f>K6</f>
        <v>51</v>
      </c>
      <c r="N6" s="13">
        <v>60</v>
      </c>
      <c r="O6" s="14">
        <f t="shared" si="0"/>
        <v>0.85</v>
      </c>
      <c r="P6" s="14" t="s">
        <v>580</v>
      </c>
      <c r="Q6" s="12" t="s">
        <v>235</v>
      </c>
    </row>
    <row r="7" spans="1:18" s="15" customFormat="1" ht="15.75">
      <c r="A7" s="23">
        <v>6</v>
      </c>
      <c r="B7" s="11" t="s">
        <v>168</v>
      </c>
      <c r="C7" s="11" t="s">
        <v>169</v>
      </c>
      <c r="D7" s="11" t="s">
        <v>170</v>
      </c>
      <c r="E7" s="7" t="s">
        <v>19</v>
      </c>
      <c r="F7" s="8" t="s">
        <v>20</v>
      </c>
      <c r="G7" s="25" t="s">
        <v>153</v>
      </c>
      <c r="H7" s="7" t="s">
        <v>22</v>
      </c>
      <c r="I7" s="7" t="s">
        <v>23</v>
      </c>
      <c r="J7" s="7" t="s">
        <v>164</v>
      </c>
      <c r="K7" s="12" t="s">
        <v>159</v>
      </c>
      <c r="L7" s="13">
        <v>10</v>
      </c>
      <c r="M7" s="12">
        <f>K7+L7</f>
        <v>48</v>
      </c>
      <c r="N7" s="13">
        <v>60</v>
      </c>
      <c r="O7" s="14">
        <f t="shared" si="0"/>
        <v>0.8</v>
      </c>
      <c r="P7" s="14" t="s">
        <v>580</v>
      </c>
      <c r="Q7" s="9" t="s">
        <v>156</v>
      </c>
    </row>
    <row r="8" spans="1:18" s="15" customFormat="1" ht="15.75">
      <c r="A8" s="7">
        <v>28</v>
      </c>
      <c r="B8" s="33" t="s">
        <v>291</v>
      </c>
      <c r="C8" s="13" t="s">
        <v>292</v>
      </c>
      <c r="D8" s="13" t="s">
        <v>293</v>
      </c>
      <c r="E8" s="7" t="s">
        <v>59</v>
      </c>
      <c r="F8" s="7" t="s">
        <v>20</v>
      </c>
      <c r="G8" s="34" t="s">
        <v>233</v>
      </c>
      <c r="H8" s="37" t="s">
        <v>22</v>
      </c>
      <c r="I8" s="7" t="s">
        <v>234</v>
      </c>
      <c r="J8" s="7">
        <v>10</v>
      </c>
      <c r="K8" s="12" t="s">
        <v>262</v>
      </c>
      <c r="L8" s="13"/>
      <c r="M8" s="12" t="str">
        <f>K8</f>
        <v>48</v>
      </c>
      <c r="N8" s="13">
        <v>60</v>
      </c>
      <c r="O8" s="14">
        <f t="shared" si="0"/>
        <v>0.8</v>
      </c>
      <c r="P8" s="14" t="s">
        <v>580</v>
      </c>
      <c r="Q8" s="12" t="s">
        <v>235</v>
      </c>
    </row>
    <row r="9" spans="1:18" s="15" customFormat="1" ht="15.75">
      <c r="A9" s="7">
        <v>5</v>
      </c>
      <c r="B9" s="11" t="s">
        <v>165</v>
      </c>
      <c r="C9" s="11" t="s">
        <v>37</v>
      </c>
      <c r="D9" s="11" t="s">
        <v>166</v>
      </c>
      <c r="E9" s="7" t="s">
        <v>19</v>
      </c>
      <c r="F9" s="8" t="s">
        <v>20</v>
      </c>
      <c r="G9" s="25" t="s">
        <v>153</v>
      </c>
      <c r="H9" s="7" t="s">
        <v>22</v>
      </c>
      <c r="I9" s="7" t="s">
        <v>23</v>
      </c>
      <c r="J9" s="7" t="s">
        <v>164</v>
      </c>
      <c r="K9" s="12" t="s">
        <v>167</v>
      </c>
      <c r="L9" s="13">
        <v>10</v>
      </c>
      <c r="M9" s="12">
        <f>K9+L9</f>
        <v>46</v>
      </c>
      <c r="N9" s="13">
        <v>60</v>
      </c>
      <c r="O9" s="14">
        <f t="shared" si="0"/>
        <v>0.76666666666666672</v>
      </c>
      <c r="P9" s="14" t="s">
        <v>580</v>
      </c>
      <c r="Q9" s="9" t="s">
        <v>156</v>
      </c>
    </row>
    <row r="10" spans="1:18" s="15" customFormat="1" ht="15.75">
      <c r="A10" s="7">
        <v>27</v>
      </c>
      <c r="B10" s="33" t="s">
        <v>288</v>
      </c>
      <c r="C10" s="38" t="s">
        <v>289</v>
      </c>
      <c r="D10" s="12" t="s">
        <v>290</v>
      </c>
      <c r="E10" s="7" t="s">
        <v>59</v>
      </c>
      <c r="F10" s="7" t="s">
        <v>20</v>
      </c>
      <c r="G10" s="34" t="s">
        <v>233</v>
      </c>
      <c r="H10" s="37" t="s">
        <v>22</v>
      </c>
      <c r="I10" s="7" t="s">
        <v>234</v>
      </c>
      <c r="J10" s="7">
        <v>10</v>
      </c>
      <c r="K10" s="12" t="s">
        <v>101</v>
      </c>
      <c r="L10" s="13"/>
      <c r="M10" s="12" t="str">
        <f>K10</f>
        <v>43</v>
      </c>
      <c r="N10" s="13">
        <v>60</v>
      </c>
      <c r="O10" s="14">
        <f t="shared" si="0"/>
        <v>0.71666666666666667</v>
      </c>
      <c r="P10" s="14" t="s">
        <v>580</v>
      </c>
      <c r="Q10" s="12" t="s">
        <v>235</v>
      </c>
    </row>
    <row r="11" spans="1:18" s="15" customFormat="1" ht="15.75">
      <c r="A11" s="7">
        <v>4</v>
      </c>
      <c r="B11" s="24" t="s">
        <v>162</v>
      </c>
      <c r="C11" s="9" t="s">
        <v>37</v>
      </c>
      <c r="D11" s="9" t="s">
        <v>163</v>
      </c>
      <c r="E11" s="7" t="s">
        <v>19</v>
      </c>
      <c r="F11" s="8" t="s">
        <v>20</v>
      </c>
      <c r="G11" s="25" t="s">
        <v>153</v>
      </c>
      <c r="H11" s="7" t="s">
        <v>22</v>
      </c>
      <c r="I11" s="7" t="s">
        <v>23</v>
      </c>
      <c r="J11" s="7" t="s">
        <v>164</v>
      </c>
      <c r="K11" s="12" t="s">
        <v>32</v>
      </c>
      <c r="L11" s="13">
        <v>10</v>
      </c>
      <c r="M11" s="12">
        <f>K11+L11</f>
        <v>41</v>
      </c>
      <c r="N11" s="13">
        <v>60</v>
      </c>
      <c r="O11" s="14">
        <f t="shared" si="0"/>
        <v>0.68333333333333335</v>
      </c>
      <c r="P11" s="14" t="s">
        <v>579</v>
      </c>
      <c r="Q11" s="9" t="s">
        <v>156</v>
      </c>
    </row>
    <row r="12" spans="1:18" s="15" customFormat="1" ht="15.75">
      <c r="A12" s="7">
        <v>25</v>
      </c>
      <c r="B12" s="33" t="s">
        <v>283</v>
      </c>
      <c r="C12" s="7" t="s">
        <v>284</v>
      </c>
      <c r="D12" s="38" t="s">
        <v>285</v>
      </c>
      <c r="E12" s="7" t="s">
        <v>59</v>
      </c>
      <c r="F12" s="12" t="s">
        <v>20</v>
      </c>
      <c r="G12" s="34" t="s">
        <v>233</v>
      </c>
      <c r="H12" s="37" t="s">
        <v>22</v>
      </c>
      <c r="I12" s="7" t="s">
        <v>234</v>
      </c>
      <c r="J12" s="7">
        <v>10</v>
      </c>
      <c r="K12" s="12" t="s">
        <v>125</v>
      </c>
      <c r="L12" s="13"/>
      <c r="M12" s="12" t="str">
        <f>K12</f>
        <v>41</v>
      </c>
      <c r="N12" s="13">
        <v>60</v>
      </c>
      <c r="O12" s="14">
        <f t="shared" si="0"/>
        <v>0.68333333333333335</v>
      </c>
      <c r="P12" s="14" t="s">
        <v>579</v>
      </c>
      <c r="Q12" s="12" t="s">
        <v>235</v>
      </c>
    </row>
    <row r="13" spans="1:18" s="15" customFormat="1" ht="15.75">
      <c r="A13" s="7">
        <v>8</v>
      </c>
      <c r="B13" s="11" t="s">
        <v>173</v>
      </c>
      <c r="C13" s="11" t="s">
        <v>174</v>
      </c>
      <c r="D13" s="11" t="s">
        <v>175</v>
      </c>
      <c r="E13" s="7" t="s">
        <v>59</v>
      </c>
      <c r="F13" s="8" t="s">
        <v>20</v>
      </c>
      <c r="G13" s="25" t="s">
        <v>153</v>
      </c>
      <c r="H13" s="7" t="s">
        <v>22</v>
      </c>
      <c r="I13" s="7" t="s">
        <v>23</v>
      </c>
      <c r="J13" s="7" t="s">
        <v>164</v>
      </c>
      <c r="K13" s="12" t="s">
        <v>176</v>
      </c>
      <c r="L13" s="13">
        <v>0</v>
      </c>
      <c r="M13" s="12">
        <f>K13+L13</f>
        <v>13</v>
      </c>
      <c r="N13" s="13">
        <v>60</v>
      </c>
      <c r="O13" s="14">
        <f t="shared" si="0"/>
        <v>0.21666666666666667</v>
      </c>
      <c r="P13" s="14"/>
      <c r="Q13" s="9" t="s">
        <v>156</v>
      </c>
    </row>
    <row r="14" spans="1:18" s="15" customFormat="1" ht="15.75">
      <c r="A14" s="7">
        <v>7</v>
      </c>
      <c r="B14" s="11" t="s">
        <v>171</v>
      </c>
      <c r="C14" s="11" t="s">
        <v>116</v>
      </c>
      <c r="D14" s="11" t="s">
        <v>113</v>
      </c>
      <c r="E14" s="7" t="s">
        <v>59</v>
      </c>
      <c r="F14" s="8" t="s">
        <v>20</v>
      </c>
      <c r="G14" s="25" t="s">
        <v>153</v>
      </c>
      <c r="H14" s="7" t="s">
        <v>22</v>
      </c>
      <c r="I14" s="7" t="s">
        <v>23</v>
      </c>
      <c r="J14" s="7" t="s">
        <v>164</v>
      </c>
      <c r="K14" s="12" t="s">
        <v>172</v>
      </c>
      <c r="L14" s="13">
        <v>0</v>
      </c>
      <c r="M14" s="12">
        <f>K14+L14</f>
        <v>10</v>
      </c>
      <c r="N14" s="13">
        <v>60</v>
      </c>
      <c r="O14" s="14">
        <f t="shared" si="0"/>
        <v>0.16666666666666666</v>
      </c>
      <c r="P14" s="14"/>
      <c r="Q14" s="9" t="s">
        <v>156</v>
      </c>
    </row>
  </sheetData>
  <autoFilter ref="A2:Q14">
    <sortState ref="A3:Q14">
      <sortCondition descending="1" ref="O2:O14"/>
    </sortState>
  </autoFilter>
  <dataValidations count="3">
    <dataValidation type="list" allowBlank="1" showInputMessage="1" showErrorMessage="1" sqref="I3:I7 J8:J14">
      <formula1>rf</formula1>
    </dataValidation>
    <dataValidation type="list" allowBlank="1" showInputMessage="1" showErrorMessage="1" sqref="J3:J7 K8">
      <formula1>t_class</formula1>
    </dataValidation>
    <dataValidation type="list" allowBlank="1" showInputMessage="1" showErrorMessage="1" sqref="E3 F8 E9:E14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"/>
  <sheetViews>
    <sheetView workbookViewId="0">
      <selection activeCell="A3" sqref="A3:XFD3"/>
    </sheetView>
  </sheetViews>
  <sheetFormatPr defaultRowHeight="15"/>
  <cols>
    <col min="1" max="1" width="4.5703125" customWidth="1"/>
    <col min="2" max="2" width="13.42578125" customWidth="1"/>
    <col min="3" max="3" width="12.7109375" customWidth="1"/>
    <col min="4" max="4" width="12.5703125" customWidth="1"/>
    <col min="5" max="5" width="5.85546875" customWidth="1"/>
    <col min="6" max="6" width="5" customWidth="1"/>
    <col min="7" max="7" width="22.7109375" customWidth="1"/>
    <col min="8" max="8" width="12.140625" customWidth="1"/>
    <col min="16" max="16" width="22.7109375" customWidth="1"/>
    <col min="17" max="17" width="36.710937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578</v>
      </c>
      <c r="Q2" s="4" t="s">
        <v>15</v>
      </c>
      <c r="R2" s="5"/>
    </row>
    <row r="3" spans="1:18" s="15" customFormat="1" ht="15.75">
      <c r="A3" s="7">
        <v>2</v>
      </c>
      <c r="B3" s="24" t="s">
        <v>157</v>
      </c>
      <c r="C3" s="11" t="s">
        <v>158</v>
      </c>
      <c r="D3" s="11" t="s">
        <v>31</v>
      </c>
      <c r="E3" s="7" t="s">
        <v>19</v>
      </c>
      <c r="F3" s="8" t="s">
        <v>20</v>
      </c>
      <c r="G3" s="25" t="s">
        <v>153</v>
      </c>
      <c r="H3" s="7" t="s">
        <v>22</v>
      </c>
      <c r="I3" s="7" t="s">
        <v>23</v>
      </c>
      <c r="J3" s="7" t="s">
        <v>154</v>
      </c>
      <c r="K3" s="12" t="s">
        <v>159</v>
      </c>
      <c r="L3" s="13">
        <v>0</v>
      </c>
      <c r="M3" s="12" t="s">
        <v>159</v>
      </c>
      <c r="N3" s="13">
        <v>60</v>
      </c>
      <c r="O3" s="14">
        <f>M3/N3</f>
        <v>0.6333333333333333</v>
      </c>
      <c r="P3" s="14" t="s">
        <v>579</v>
      </c>
      <c r="Q3" s="9" t="s">
        <v>156</v>
      </c>
    </row>
    <row r="4" spans="1:18" s="15" customFormat="1" ht="17.25" customHeight="1">
      <c r="A4" s="23">
        <v>3</v>
      </c>
      <c r="B4" s="24" t="s">
        <v>160</v>
      </c>
      <c r="C4" s="9" t="s">
        <v>161</v>
      </c>
      <c r="D4" s="9" t="s">
        <v>100</v>
      </c>
      <c r="E4" s="7" t="s">
        <v>19</v>
      </c>
      <c r="F4" s="8" t="s">
        <v>20</v>
      </c>
      <c r="G4" s="25" t="s">
        <v>153</v>
      </c>
      <c r="H4" s="7" t="s">
        <v>22</v>
      </c>
      <c r="I4" s="7" t="s">
        <v>23</v>
      </c>
      <c r="J4" s="7" t="s">
        <v>154</v>
      </c>
      <c r="K4" s="12" t="s">
        <v>84</v>
      </c>
      <c r="L4" s="13">
        <v>0</v>
      </c>
      <c r="M4" s="12" t="s">
        <v>84</v>
      </c>
      <c r="N4" s="13">
        <v>60</v>
      </c>
      <c r="O4" s="14">
        <f>M4/N4</f>
        <v>0.36666666666666664</v>
      </c>
      <c r="P4" s="14"/>
      <c r="Q4" s="9" t="s">
        <v>156</v>
      </c>
    </row>
    <row r="5" spans="1:18" s="15" customFormat="1" ht="17.25" customHeight="1">
      <c r="A5" s="23">
        <v>1</v>
      </c>
      <c r="B5" s="51" t="s">
        <v>577</v>
      </c>
      <c r="C5" s="8" t="s">
        <v>151</v>
      </c>
      <c r="D5" s="9" t="s">
        <v>152</v>
      </c>
      <c r="E5" s="7" t="s">
        <v>59</v>
      </c>
      <c r="F5" s="8" t="s">
        <v>20</v>
      </c>
      <c r="G5" s="25" t="s">
        <v>153</v>
      </c>
      <c r="H5" s="7" t="s">
        <v>22</v>
      </c>
      <c r="I5" s="7" t="s">
        <v>23</v>
      </c>
      <c r="J5" s="7" t="s">
        <v>154</v>
      </c>
      <c r="K5" s="12" t="s">
        <v>155</v>
      </c>
      <c r="L5" s="13">
        <v>0</v>
      </c>
      <c r="M5" s="12" t="s">
        <v>155</v>
      </c>
      <c r="N5" s="13">
        <v>60</v>
      </c>
      <c r="O5" s="14">
        <f>M5/N5</f>
        <v>0.18333333333333332</v>
      </c>
      <c r="P5" s="14"/>
      <c r="Q5" s="9" t="s">
        <v>156</v>
      </c>
    </row>
    <row r="6" spans="1:18" s="15" customFormat="1" ht="15.75">
      <c r="A6" s="23">
        <v>32</v>
      </c>
      <c r="B6" s="9" t="s">
        <v>147</v>
      </c>
      <c r="C6" s="9" t="s">
        <v>148</v>
      </c>
      <c r="D6" s="9" t="s">
        <v>149</v>
      </c>
      <c r="E6" s="7" t="s">
        <v>59</v>
      </c>
      <c r="F6" s="9" t="s">
        <v>20</v>
      </c>
      <c r="G6" s="34" t="s">
        <v>21</v>
      </c>
      <c r="H6" s="11" t="s">
        <v>22</v>
      </c>
      <c r="I6" s="7" t="s">
        <v>23</v>
      </c>
      <c r="J6" s="7">
        <v>11</v>
      </c>
      <c r="K6" s="12" t="s">
        <v>150</v>
      </c>
      <c r="L6" s="13">
        <v>0</v>
      </c>
      <c r="M6" s="12">
        <f>K6+L6</f>
        <v>4</v>
      </c>
      <c r="N6" s="13">
        <v>60</v>
      </c>
      <c r="O6" s="14">
        <f>M6/N6</f>
        <v>6.6666666666666666E-2</v>
      </c>
      <c r="P6" s="14"/>
      <c r="Q6" s="9" t="s">
        <v>61</v>
      </c>
    </row>
  </sheetData>
  <autoFilter ref="A2:Q6">
    <sortState ref="A3:Q6">
      <sortCondition descending="1" ref="O2:O6"/>
    </sortState>
  </autoFilter>
  <dataValidations count="3">
    <dataValidation type="list" allowBlank="1" showInputMessage="1" showErrorMessage="1" sqref="I3 I4:I6">
      <formula1>rf</formula1>
    </dataValidation>
    <dataValidation type="list" allowBlank="1" showInputMessage="1" showErrorMessage="1" sqref="J3 J4:J6">
      <formula1>t_class</formula1>
    </dataValidation>
    <dataValidation type="list" allowBlank="1" showInputMessage="1" showErrorMessage="1" sqref="E3 E4:E6">
      <formula1>sex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01"/>
  <sheetViews>
    <sheetView tabSelected="1" topLeftCell="A81" workbookViewId="0">
      <selection activeCell="I97" sqref="I97"/>
    </sheetView>
  </sheetViews>
  <sheetFormatPr defaultRowHeight="15"/>
  <cols>
    <col min="1" max="1" width="5.42578125" customWidth="1"/>
    <col min="2" max="2" width="17.140625" customWidth="1"/>
    <col min="3" max="3" width="16.5703125" customWidth="1"/>
    <col min="4" max="4" width="20.5703125" customWidth="1"/>
    <col min="5" max="5" width="32.5703125" customWidth="1"/>
    <col min="6" max="6" width="15.42578125" customWidth="1"/>
    <col min="7" max="7" width="7.42578125" customWidth="1"/>
    <col min="11" max="11" width="12" customWidth="1"/>
    <col min="12" max="12" width="11.85546875" customWidth="1"/>
    <col min="13" max="13" width="15.7109375" customWidth="1"/>
    <col min="14" max="14" width="31.7109375" customWidth="1"/>
  </cols>
  <sheetData>
    <row r="2" spans="1:15" s="6" customFormat="1" ht="35.25" customHeight="1">
      <c r="A2" s="1" t="s">
        <v>0</v>
      </c>
      <c r="B2" s="1" t="s">
        <v>581</v>
      </c>
      <c r="C2" s="1" t="s">
        <v>582</v>
      </c>
      <c r="D2" s="1" t="s">
        <v>583</v>
      </c>
      <c r="E2" s="1" t="s">
        <v>584</v>
      </c>
      <c r="F2" s="1" t="s">
        <v>7</v>
      </c>
      <c r="G2" s="2" t="s">
        <v>9</v>
      </c>
      <c r="H2" s="1" t="s">
        <v>10</v>
      </c>
      <c r="I2" s="1" t="s">
        <v>11</v>
      </c>
      <c r="J2" s="1" t="s">
        <v>12</v>
      </c>
      <c r="K2" s="3" t="s">
        <v>13</v>
      </c>
      <c r="L2" s="1" t="s">
        <v>14</v>
      </c>
      <c r="M2" s="1" t="s">
        <v>578</v>
      </c>
      <c r="N2" s="4" t="s">
        <v>15</v>
      </c>
      <c r="O2" s="5"/>
    </row>
    <row r="3" spans="1:15" s="15" customFormat="1" ht="15.75">
      <c r="A3" s="7">
        <v>1</v>
      </c>
      <c r="B3" s="53" t="s">
        <v>39</v>
      </c>
      <c r="C3" s="54" t="s">
        <v>40</v>
      </c>
      <c r="D3" s="8" t="s">
        <v>41</v>
      </c>
      <c r="E3" s="60" t="s">
        <v>21</v>
      </c>
      <c r="F3" s="61" t="s">
        <v>22</v>
      </c>
      <c r="G3" s="7">
        <v>5</v>
      </c>
      <c r="H3" s="12" t="s">
        <v>42</v>
      </c>
      <c r="I3" s="13">
        <v>9</v>
      </c>
      <c r="J3" s="12">
        <f>H3+I3</f>
        <v>46</v>
      </c>
      <c r="K3" s="13">
        <v>60</v>
      </c>
      <c r="L3" s="14">
        <f t="shared" ref="L3:L66" si="0">J3/K3</f>
        <v>0.76666666666666672</v>
      </c>
      <c r="M3" s="14" t="s">
        <v>580</v>
      </c>
      <c r="N3" s="9" t="s">
        <v>25</v>
      </c>
    </row>
    <row r="4" spans="1:15" s="15" customFormat="1" ht="24.75">
      <c r="A4" s="7">
        <v>2</v>
      </c>
      <c r="B4" s="58" t="s">
        <v>237</v>
      </c>
      <c r="C4" s="55" t="s">
        <v>238</v>
      </c>
      <c r="D4" s="55" t="s">
        <v>41</v>
      </c>
      <c r="E4" s="60" t="s">
        <v>233</v>
      </c>
      <c r="F4" s="61" t="s">
        <v>22</v>
      </c>
      <c r="G4" s="7">
        <v>5</v>
      </c>
      <c r="H4" s="7">
        <v>38</v>
      </c>
      <c r="I4" s="7"/>
      <c r="J4" s="7">
        <f>H4</f>
        <v>38</v>
      </c>
      <c r="K4" s="13">
        <v>60</v>
      </c>
      <c r="L4" s="14">
        <f t="shared" si="0"/>
        <v>0.6333333333333333</v>
      </c>
      <c r="M4" s="14" t="s">
        <v>579</v>
      </c>
      <c r="N4" s="12" t="s">
        <v>235</v>
      </c>
    </row>
    <row r="5" spans="1:15" s="15" customFormat="1" ht="15.75">
      <c r="A5" s="7">
        <v>3</v>
      </c>
      <c r="B5" s="55" t="s">
        <v>29</v>
      </c>
      <c r="C5" s="55" t="s">
        <v>30</v>
      </c>
      <c r="D5" s="55" t="s">
        <v>31</v>
      </c>
      <c r="E5" s="60" t="s">
        <v>21</v>
      </c>
      <c r="F5" s="61" t="s">
        <v>22</v>
      </c>
      <c r="G5" s="7">
        <v>5</v>
      </c>
      <c r="H5" s="12" t="s">
        <v>32</v>
      </c>
      <c r="I5" s="13">
        <v>6</v>
      </c>
      <c r="J5" s="12">
        <f>H5+I5</f>
        <v>37</v>
      </c>
      <c r="K5" s="13">
        <v>60</v>
      </c>
      <c r="L5" s="14">
        <f t="shared" si="0"/>
        <v>0.6166666666666667</v>
      </c>
      <c r="M5" s="14" t="s">
        <v>579</v>
      </c>
      <c r="N5" s="9" t="s">
        <v>25</v>
      </c>
    </row>
    <row r="6" spans="1:15" s="15" customFormat="1" ht="15.75">
      <c r="A6" s="7">
        <v>4</v>
      </c>
      <c r="B6" s="54" t="s">
        <v>36</v>
      </c>
      <c r="C6" s="54" t="s">
        <v>37</v>
      </c>
      <c r="D6" s="8" t="s">
        <v>34</v>
      </c>
      <c r="E6" s="60" t="s">
        <v>21</v>
      </c>
      <c r="F6" s="61" t="s">
        <v>22</v>
      </c>
      <c r="G6" s="7">
        <v>5</v>
      </c>
      <c r="H6" s="12" t="s">
        <v>38</v>
      </c>
      <c r="I6" s="13">
        <v>8</v>
      </c>
      <c r="J6" s="12">
        <f>H6+I6</f>
        <v>37</v>
      </c>
      <c r="K6" s="13">
        <v>60</v>
      </c>
      <c r="L6" s="14">
        <f t="shared" si="0"/>
        <v>0.6166666666666667</v>
      </c>
      <c r="M6" s="14" t="s">
        <v>579</v>
      </c>
      <c r="N6" s="9" t="s">
        <v>25</v>
      </c>
    </row>
    <row r="7" spans="1:15" s="15" customFormat="1" ht="15.75">
      <c r="A7" s="7">
        <v>5</v>
      </c>
      <c r="B7" s="56" t="s">
        <v>346</v>
      </c>
      <c r="C7" s="57" t="s">
        <v>347</v>
      </c>
      <c r="D7" s="57" t="s">
        <v>163</v>
      </c>
      <c r="E7" s="62" t="s">
        <v>343</v>
      </c>
      <c r="F7" s="61" t="s">
        <v>22</v>
      </c>
      <c r="G7" s="7" t="s">
        <v>344</v>
      </c>
      <c r="H7" s="12" t="s">
        <v>42</v>
      </c>
      <c r="I7" s="13"/>
      <c r="J7" s="12">
        <f>H7+I7</f>
        <v>37</v>
      </c>
      <c r="K7" s="13">
        <v>60</v>
      </c>
      <c r="L7" s="14">
        <f t="shared" si="0"/>
        <v>0.6166666666666667</v>
      </c>
      <c r="M7" s="14" t="s">
        <v>579</v>
      </c>
      <c r="N7" s="41" t="s">
        <v>348</v>
      </c>
    </row>
    <row r="8" spans="1:15" s="15" customFormat="1" ht="15.75">
      <c r="A8" s="7">
        <v>6</v>
      </c>
      <c r="B8" s="56" t="s">
        <v>365</v>
      </c>
      <c r="C8" s="55" t="s">
        <v>366</v>
      </c>
      <c r="D8" s="55" t="s">
        <v>367</v>
      </c>
      <c r="E8" s="62" t="s">
        <v>343</v>
      </c>
      <c r="F8" s="61" t="s">
        <v>22</v>
      </c>
      <c r="G8" s="7" t="s">
        <v>364</v>
      </c>
      <c r="H8" s="12" t="s">
        <v>167</v>
      </c>
      <c r="I8" s="13"/>
      <c r="J8" s="12">
        <f>H8+I8</f>
        <v>36</v>
      </c>
      <c r="K8" s="13">
        <v>60</v>
      </c>
      <c r="L8" s="14">
        <f t="shared" si="0"/>
        <v>0.6</v>
      </c>
      <c r="M8" s="14" t="s">
        <v>579</v>
      </c>
      <c r="N8" s="9" t="s">
        <v>348</v>
      </c>
    </row>
    <row r="9" spans="1:15" s="15" customFormat="1" ht="24.75">
      <c r="A9" s="7">
        <v>7</v>
      </c>
      <c r="B9" s="55" t="s">
        <v>236</v>
      </c>
      <c r="C9" s="55" t="s">
        <v>49</v>
      </c>
      <c r="D9" s="55" t="s">
        <v>31</v>
      </c>
      <c r="E9" s="60" t="s">
        <v>233</v>
      </c>
      <c r="F9" s="61" t="s">
        <v>22</v>
      </c>
      <c r="G9" s="7">
        <v>5</v>
      </c>
      <c r="H9" s="7">
        <v>35</v>
      </c>
      <c r="I9" s="7"/>
      <c r="J9" s="7">
        <f>H9</f>
        <v>35</v>
      </c>
      <c r="K9" s="13">
        <v>60</v>
      </c>
      <c r="L9" s="14">
        <f t="shared" si="0"/>
        <v>0.58333333333333337</v>
      </c>
      <c r="M9" s="14" t="s">
        <v>579</v>
      </c>
      <c r="N9" s="12" t="s">
        <v>235</v>
      </c>
    </row>
    <row r="10" spans="1:15" s="15" customFormat="1" ht="15.75">
      <c r="A10" s="7">
        <v>8</v>
      </c>
      <c r="B10" s="57" t="s">
        <v>26</v>
      </c>
      <c r="C10" s="57" t="s">
        <v>17</v>
      </c>
      <c r="D10" s="57" t="s">
        <v>27</v>
      </c>
      <c r="E10" s="60" t="s">
        <v>21</v>
      </c>
      <c r="F10" s="61" t="s">
        <v>22</v>
      </c>
      <c r="G10" s="7">
        <v>5</v>
      </c>
      <c r="H10" s="12" t="s">
        <v>28</v>
      </c>
      <c r="I10" s="13">
        <v>0</v>
      </c>
      <c r="J10" s="12">
        <f>H10+I10</f>
        <v>33</v>
      </c>
      <c r="K10" s="13">
        <v>60</v>
      </c>
      <c r="L10" s="14">
        <f t="shared" si="0"/>
        <v>0.55000000000000004</v>
      </c>
      <c r="M10" s="14" t="s">
        <v>579</v>
      </c>
      <c r="N10" s="9" t="s">
        <v>25</v>
      </c>
    </row>
    <row r="11" spans="1:15" s="15" customFormat="1" ht="15.75">
      <c r="A11" s="7">
        <v>9</v>
      </c>
      <c r="B11" s="56" t="s">
        <v>362</v>
      </c>
      <c r="C11" s="55" t="s">
        <v>363</v>
      </c>
      <c r="D11" s="55" t="s">
        <v>27</v>
      </c>
      <c r="E11" s="62" t="s">
        <v>343</v>
      </c>
      <c r="F11" s="61" t="s">
        <v>22</v>
      </c>
      <c r="G11" s="7" t="s">
        <v>364</v>
      </c>
      <c r="H11" s="12" t="s">
        <v>28</v>
      </c>
      <c r="I11" s="13"/>
      <c r="J11" s="12">
        <f>H11+I11</f>
        <v>33</v>
      </c>
      <c r="K11" s="13">
        <v>60</v>
      </c>
      <c r="L11" s="14">
        <f t="shared" si="0"/>
        <v>0.55000000000000004</v>
      </c>
      <c r="M11" s="14" t="s">
        <v>579</v>
      </c>
      <c r="N11" s="9" t="s">
        <v>348</v>
      </c>
    </row>
    <row r="12" spans="1:15" s="15" customFormat="1" ht="15.75">
      <c r="A12" s="7">
        <v>10</v>
      </c>
      <c r="B12" s="54" t="s">
        <v>575</v>
      </c>
      <c r="C12" s="8" t="s">
        <v>576</v>
      </c>
      <c r="D12" s="54" t="s">
        <v>41</v>
      </c>
      <c r="E12" s="60" t="s">
        <v>552</v>
      </c>
      <c r="F12" s="61" t="s">
        <v>553</v>
      </c>
      <c r="G12" s="7">
        <v>5</v>
      </c>
      <c r="H12" s="12" t="s">
        <v>28</v>
      </c>
      <c r="I12" s="13"/>
      <c r="J12" s="12">
        <f>H12+I12</f>
        <v>33</v>
      </c>
      <c r="K12" s="13">
        <v>60</v>
      </c>
      <c r="L12" s="14">
        <f t="shared" si="0"/>
        <v>0.55000000000000004</v>
      </c>
      <c r="M12" s="14" t="s">
        <v>579</v>
      </c>
      <c r="N12" s="9" t="s">
        <v>558</v>
      </c>
    </row>
    <row r="13" spans="1:15" s="15" customFormat="1" ht="24.75">
      <c r="A13" s="7">
        <v>11</v>
      </c>
      <c r="B13" s="58" t="s">
        <v>230</v>
      </c>
      <c r="C13" s="55" t="s">
        <v>231</v>
      </c>
      <c r="D13" s="55" t="s">
        <v>232</v>
      </c>
      <c r="E13" s="60" t="s">
        <v>233</v>
      </c>
      <c r="F13" s="61" t="s">
        <v>22</v>
      </c>
      <c r="G13" s="7">
        <v>5</v>
      </c>
      <c r="H13" s="7">
        <v>31</v>
      </c>
      <c r="I13" s="7"/>
      <c r="J13" s="7">
        <f>H13</f>
        <v>31</v>
      </c>
      <c r="K13" s="13">
        <v>60</v>
      </c>
      <c r="L13" s="14">
        <f t="shared" si="0"/>
        <v>0.51666666666666672</v>
      </c>
      <c r="M13" s="14" t="s">
        <v>579</v>
      </c>
      <c r="N13" s="12" t="s">
        <v>235</v>
      </c>
    </row>
    <row r="14" spans="1:15" s="15" customFormat="1" ht="15.75">
      <c r="A14" s="7">
        <v>12</v>
      </c>
      <c r="B14" s="56" t="s">
        <v>16</v>
      </c>
      <c r="C14" s="8" t="s">
        <v>17</v>
      </c>
      <c r="D14" s="54" t="s">
        <v>18</v>
      </c>
      <c r="E14" s="60" t="s">
        <v>21</v>
      </c>
      <c r="F14" s="61" t="s">
        <v>22</v>
      </c>
      <c r="G14" s="7">
        <v>5</v>
      </c>
      <c r="H14" s="12" t="s">
        <v>24</v>
      </c>
      <c r="I14" s="13">
        <v>0</v>
      </c>
      <c r="J14" s="12">
        <f>H14+I14</f>
        <v>30</v>
      </c>
      <c r="K14" s="13">
        <v>60</v>
      </c>
      <c r="L14" s="14">
        <f t="shared" si="0"/>
        <v>0.5</v>
      </c>
      <c r="M14" s="14" t="s">
        <v>579</v>
      </c>
      <c r="N14" s="9" t="s">
        <v>25</v>
      </c>
    </row>
    <row r="15" spans="1:15" s="15" customFormat="1" ht="24.75">
      <c r="A15" s="7">
        <v>13</v>
      </c>
      <c r="B15" s="58" t="s">
        <v>243</v>
      </c>
      <c r="C15" s="55" t="s">
        <v>244</v>
      </c>
      <c r="D15" s="55" t="s">
        <v>245</v>
      </c>
      <c r="E15" s="60" t="s">
        <v>233</v>
      </c>
      <c r="F15" s="61" t="s">
        <v>22</v>
      </c>
      <c r="G15" s="7">
        <v>6</v>
      </c>
      <c r="H15" s="7">
        <v>52</v>
      </c>
      <c r="I15" s="7"/>
      <c r="J15" s="7">
        <f>H15</f>
        <v>52</v>
      </c>
      <c r="K15" s="13">
        <v>60</v>
      </c>
      <c r="L15" s="14">
        <f t="shared" si="0"/>
        <v>0.8666666666666667</v>
      </c>
      <c r="M15" s="14" t="s">
        <v>580</v>
      </c>
      <c r="N15" s="12" t="s">
        <v>235</v>
      </c>
    </row>
    <row r="16" spans="1:15" s="15" customFormat="1" ht="24.75">
      <c r="A16" s="7">
        <v>14</v>
      </c>
      <c r="B16" s="58" t="s">
        <v>247</v>
      </c>
      <c r="C16" s="55" t="s">
        <v>169</v>
      </c>
      <c r="D16" s="55" t="s">
        <v>248</v>
      </c>
      <c r="E16" s="60" t="s">
        <v>233</v>
      </c>
      <c r="F16" s="61" t="s">
        <v>22</v>
      </c>
      <c r="G16" s="7">
        <v>6</v>
      </c>
      <c r="H16" s="7">
        <v>49</v>
      </c>
      <c r="I16" s="7"/>
      <c r="J16" s="7">
        <f>H16</f>
        <v>49</v>
      </c>
      <c r="K16" s="13">
        <v>60</v>
      </c>
      <c r="L16" s="14">
        <f t="shared" si="0"/>
        <v>0.81666666666666665</v>
      </c>
      <c r="M16" s="14" t="s">
        <v>580</v>
      </c>
      <c r="N16" s="12" t="s">
        <v>235</v>
      </c>
    </row>
    <row r="17" spans="1:15" s="15" customFormat="1" ht="24.75">
      <c r="A17" s="7">
        <v>15</v>
      </c>
      <c r="B17" s="58" t="s">
        <v>250</v>
      </c>
      <c r="C17" s="55" t="s">
        <v>74</v>
      </c>
      <c r="D17" s="55" t="s">
        <v>248</v>
      </c>
      <c r="E17" s="60" t="s">
        <v>233</v>
      </c>
      <c r="F17" s="61" t="s">
        <v>22</v>
      </c>
      <c r="G17" s="7">
        <v>6</v>
      </c>
      <c r="H17" s="7">
        <v>49</v>
      </c>
      <c r="I17" s="7"/>
      <c r="J17" s="7">
        <f>H17</f>
        <v>49</v>
      </c>
      <c r="K17" s="13">
        <v>60</v>
      </c>
      <c r="L17" s="14">
        <f t="shared" si="0"/>
        <v>0.81666666666666665</v>
      </c>
      <c r="M17" s="14" t="s">
        <v>580</v>
      </c>
      <c r="N17" s="12" t="s">
        <v>235</v>
      </c>
    </row>
    <row r="18" spans="1:15" s="15" customFormat="1" ht="24.75">
      <c r="A18" s="7">
        <v>16</v>
      </c>
      <c r="B18" s="58" t="s">
        <v>249</v>
      </c>
      <c r="C18" s="55" t="s">
        <v>66</v>
      </c>
      <c r="D18" s="55" t="s">
        <v>113</v>
      </c>
      <c r="E18" s="60" t="s">
        <v>233</v>
      </c>
      <c r="F18" s="61" t="s">
        <v>22</v>
      </c>
      <c r="G18" s="7">
        <v>6</v>
      </c>
      <c r="H18" s="7">
        <v>48</v>
      </c>
      <c r="I18" s="7"/>
      <c r="J18" s="7">
        <f>H18</f>
        <v>48</v>
      </c>
      <c r="K18" s="13">
        <v>60</v>
      </c>
      <c r="L18" s="14">
        <f t="shared" si="0"/>
        <v>0.8</v>
      </c>
      <c r="M18" s="14" t="s">
        <v>580</v>
      </c>
      <c r="N18" s="12" t="s">
        <v>235</v>
      </c>
    </row>
    <row r="19" spans="1:15" s="15" customFormat="1" ht="24.75">
      <c r="A19" s="7">
        <v>17</v>
      </c>
      <c r="B19" s="58" t="s">
        <v>242</v>
      </c>
      <c r="C19" s="55" t="s">
        <v>70</v>
      </c>
      <c r="D19" s="55" t="s">
        <v>225</v>
      </c>
      <c r="E19" s="60" t="s">
        <v>233</v>
      </c>
      <c r="F19" s="61" t="s">
        <v>22</v>
      </c>
      <c r="G19" s="7">
        <v>6</v>
      </c>
      <c r="H19" s="7">
        <v>46</v>
      </c>
      <c r="I19" s="7"/>
      <c r="J19" s="7">
        <f>H19</f>
        <v>46</v>
      </c>
      <c r="K19" s="13">
        <v>60</v>
      </c>
      <c r="L19" s="14">
        <f t="shared" si="0"/>
        <v>0.76666666666666672</v>
      </c>
      <c r="M19" s="14" t="s">
        <v>580</v>
      </c>
      <c r="N19" s="12" t="s">
        <v>235</v>
      </c>
    </row>
    <row r="20" spans="1:15" s="15" customFormat="1" ht="15.75">
      <c r="A20" s="7">
        <v>18</v>
      </c>
      <c r="B20" s="59" t="s">
        <v>45</v>
      </c>
      <c r="C20" s="55" t="s">
        <v>46</v>
      </c>
      <c r="D20" s="55" t="s">
        <v>47</v>
      </c>
      <c r="E20" s="60" t="s">
        <v>21</v>
      </c>
      <c r="F20" s="61" t="s">
        <v>22</v>
      </c>
      <c r="G20" s="7">
        <v>6</v>
      </c>
      <c r="H20" s="12" t="s">
        <v>42</v>
      </c>
      <c r="I20" s="13">
        <v>7</v>
      </c>
      <c r="J20" s="12">
        <f>H20+I20</f>
        <v>44</v>
      </c>
      <c r="K20" s="13">
        <v>60</v>
      </c>
      <c r="L20" s="14">
        <f t="shared" si="0"/>
        <v>0.73333333333333328</v>
      </c>
      <c r="M20" s="14" t="s">
        <v>580</v>
      </c>
      <c r="N20" s="9" t="s">
        <v>25</v>
      </c>
    </row>
    <row r="21" spans="1:15" s="15" customFormat="1" ht="24.75">
      <c r="A21" s="7">
        <v>19</v>
      </c>
      <c r="B21" s="58" t="s">
        <v>246</v>
      </c>
      <c r="C21" s="55" t="s">
        <v>161</v>
      </c>
      <c r="D21" s="55" t="s">
        <v>31</v>
      </c>
      <c r="E21" s="60" t="s">
        <v>233</v>
      </c>
      <c r="F21" s="61" t="s">
        <v>22</v>
      </c>
      <c r="G21" s="7">
        <v>6</v>
      </c>
      <c r="H21" s="7">
        <v>43</v>
      </c>
      <c r="I21" s="7"/>
      <c r="J21" s="7">
        <f>H21</f>
        <v>43</v>
      </c>
      <c r="K21" s="13">
        <v>60</v>
      </c>
      <c r="L21" s="14">
        <f t="shared" si="0"/>
        <v>0.71666666666666667</v>
      </c>
      <c r="M21" s="14" t="s">
        <v>580</v>
      </c>
      <c r="N21" s="12" t="s">
        <v>235</v>
      </c>
    </row>
    <row r="22" spans="1:15" s="15" customFormat="1" ht="15.75">
      <c r="A22" s="7">
        <v>20</v>
      </c>
      <c r="B22" s="54" t="s">
        <v>520</v>
      </c>
      <c r="C22" s="54" t="s">
        <v>55</v>
      </c>
      <c r="D22" s="54" t="s">
        <v>521</v>
      </c>
      <c r="E22" s="60" t="s">
        <v>508</v>
      </c>
      <c r="F22" s="61" t="s">
        <v>22</v>
      </c>
      <c r="G22" s="7" t="s">
        <v>226</v>
      </c>
      <c r="H22" s="12" t="s">
        <v>42</v>
      </c>
      <c r="I22" s="13">
        <v>5</v>
      </c>
      <c r="J22" s="12">
        <f>H22+I22</f>
        <v>42</v>
      </c>
      <c r="K22" s="13">
        <v>60</v>
      </c>
      <c r="L22" s="14">
        <f t="shared" si="0"/>
        <v>0.7</v>
      </c>
      <c r="M22" s="14" t="s">
        <v>580</v>
      </c>
      <c r="N22" s="9" t="s">
        <v>519</v>
      </c>
    </row>
    <row r="23" spans="1:15" s="31" customFormat="1" ht="15.75">
      <c r="A23" s="7">
        <v>21</v>
      </c>
      <c r="B23" s="54" t="s">
        <v>530</v>
      </c>
      <c r="C23" s="8" t="s">
        <v>531</v>
      </c>
      <c r="D23" s="54" t="s">
        <v>123</v>
      </c>
      <c r="E23" s="60" t="s">
        <v>508</v>
      </c>
      <c r="F23" s="61" t="s">
        <v>22</v>
      </c>
      <c r="G23" s="7" t="s">
        <v>375</v>
      </c>
      <c r="H23" s="12" t="s">
        <v>125</v>
      </c>
      <c r="I23" s="13">
        <v>0</v>
      </c>
      <c r="J23" s="12">
        <f>H23+I23</f>
        <v>41</v>
      </c>
      <c r="K23" s="13">
        <v>60</v>
      </c>
      <c r="L23" s="14">
        <f t="shared" si="0"/>
        <v>0.68333333333333335</v>
      </c>
      <c r="M23" s="14" t="s">
        <v>579</v>
      </c>
      <c r="N23" s="9" t="s">
        <v>519</v>
      </c>
    </row>
    <row r="24" spans="1:15" s="31" customFormat="1" ht="15.75">
      <c r="A24" s="7">
        <v>22</v>
      </c>
      <c r="B24" s="57" t="s">
        <v>518</v>
      </c>
      <c r="C24" s="57" t="s">
        <v>228</v>
      </c>
      <c r="D24" s="57" t="s">
        <v>97</v>
      </c>
      <c r="E24" s="60" t="s">
        <v>508</v>
      </c>
      <c r="F24" s="61" t="s">
        <v>22</v>
      </c>
      <c r="G24" s="7" t="s">
        <v>226</v>
      </c>
      <c r="H24" s="12" t="s">
        <v>28</v>
      </c>
      <c r="I24" s="13">
        <v>5</v>
      </c>
      <c r="J24" s="12">
        <f>H24+I24</f>
        <v>38</v>
      </c>
      <c r="K24" s="13">
        <v>60</v>
      </c>
      <c r="L24" s="14">
        <f t="shared" si="0"/>
        <v>0.6333333333333333</v>
      </c>
      <c r="M24" s="14" t="s">
        <v>579</v>
      </c>
      <c r="N24" s="9" t="s">
        <v>519</v>
      </c>
    </row>
    <row r="25" spans="1:15" s="15" customFormat="1" ht="15.75">
      <c r="A25" s="7">
        <v>23</v>
      </c>
      <c r="B25" s="59" t="s">
        <v>43</v>
      </c>
      <c r="C25" s="55" t="s">
        <v>44</v>
      </c>
      <c r="D25" s="57" t="s">
        <v>27</v>
      </c>
      <c r="E25" s="60" t="s">
        <v>21</v>
      </c>
      <c r="F25" s="61" t="s">
        <v>22</v>
      </c>
      <c r="G25" s="7">
        <v>6</v>
      </c>
      <c r="H25" s="12" t="s">
        <v>38</v>
      </c>
      <c r="I25" s="13">
        <v>8</v>
      </c>
      <c r="J25" s="12">
        <f>H25+I25</f>
        <v>37</v>
      </c>
      <c r="K25" s="13">
        <v>60</v>
      </c>
      <c r="L25" s="14">
        <f t="shared" si="0"/>
        <v>0.6166666666666667</v>
      </c>
      <c r="M25" s="14" t="s">
        <v>579</v>
      </c>
      <c r="N25" s="9" t="s">
        <v>25</v>
      </c>
    </row>
    <row r="26" spans="1:15" s="15" customFormat="1" ht="15.75">
      <c r="A26" s="7">
        <v>24</v>
      </c>
      <c r="B26" s="55" t="s">
        <v>54</v>
      </c>
      <c r="C26" s="55" t="s">
        <v>55</v>
      </c>
      <c r="D26" s="55" t="s">
        <v>41</v>
      </c>
      <c r="E26" s="60" t="s">
        <v>21</v>
      </c>
      <c r="F26" s="61" t="s">
        <v>22</v>
      </c>
      <c r="G26" s="7">
        <v>6</v>
      </c>
      <c r="H26" s="12" t="s">
        <v>24</v>
      </c>
      <c r="I26" s="13">
        <v>7</v>
      </c>
      <c r="J26" s="12">
        <f>H26+I26</f>
        <v>37</v>
      </c>
      <c r="K26" s="13">
        <v>60</v>
      </c>
      <c r="L26" s="14">
        <f t="shared" si="0"/>
        <v>0.6166666666666667</v>
      </c>
      <c r="M26" s="14" t="s">
        <v>579</v>
      </c>
      <c r="N26" s="9" t="s">
        <v>25</v>
      </c>
    </row>
    <row r="27" spans="1:15" s="15" customFormat="1" ht="15.75">
      <c r="A27" s="7">
        <v>25</v>
      </c>
      <c r="B27" s="55" t="s">
        <v>310</v>
      </c>
      <c r="C27" s="55" t="s">
        <v>311</v>
      </c>
      <c r="D27" s="55" t="s">
        <v>47</v>
      </c>
      <c r="E27" s="60" t="s">
        <v>298</v>
      </c>
      <c r="F27" s="61" t="s">
        <v>22</v>
      </c>
      <c r="G27" s="7">
        <v>6</v>
      </c>
      <c r="H27" s="7">
        <v>37</v>
      </c>
      <c r="I27" s="7">
        <v>8</v>
      </c>
      <c r="J27" s="7">
        <v>37</v>
      </c>
      <c r="K27" s="7">
        <v>60</v>
      </c>
      <c r="L27" s="14">
        <f t="shared" si="0"/>
        <v>0.6166666666666667</v>
      </c>
      <c r="M27" s="14" t="s">
        <v>579</v>
      </c>
      <c r="N27" s="12" t="s">
        <v>300</v>
      </c>
    </row>
    <row r="28" spans="1:15" s="15" customFormat="1" ht="15.75">
      <c r="A28" s="7">
        <v>26</v>
      </c>
      <c r="B28" s="55" t="s">
        <v>314</v>
      </c>
      <c r="C28" s="55" t="s">
        <v>200</v>
      </c>
      <c r="D28" s="55" t="s">
        <v>41</v>
      </c>
      <c r="E28" s="60" t="s">
        <v>298</v>
      </c>
      <c r="F28" s="61" t="s">
        <v>22</v>
      </c>
      <c r="G28" s="7">
        <v>6</v>
      </c>
      <c r="H28" s="7">
        <v>37</v>
      </c>
      <c r="I28" s="7">
        <v>0</v>
      </c>
      <c r="J28" s="7">
        <v>37</v>
      </c>
      <c r="K28" s="7">
        <v>60</v>
      </c>
      <c r="L28" s="14">
        <f t="shared" si="0"/>
        <v>0.6166666666666667</v>
      </c>
      <c r="M28" s="14" t="s">
        <v>579</v>
      </c>
      <c r="N28" s="12" t="s">
        <v>300</v>
      </c>
    </row>
    <row r="29" spans="1:15" s="15" customFormat="1" ht="15.75">
      <c r="A29" s="7">
        <v>27</v>
      </c>
      <c r="B29" s="54" t="s">
        <v>48</v>
      </c>
      <c r="C29" s="8" t="s">
        <v>49</v>
      </c>
      <c r="D29" s="54" t="s">
        <v>50</v>
      </c>
      <c r="E29" s="60" t="s">
        <v>21</v>
      </c>
      <c r="F29" s="61" t="s">
        <v>22</v>
      </c>
      <c r="G29" s="7">
        <v>6</v>
      </c>
      <c r="H29" s="12" t="s">
        <v>51</v>
      </c>
      <c r="I29" s="13">
        <v>9</v>
      </c>
      <c r="J29" s="12">
        <f>H29+I29</f>
        <v>34</v>
      </c>
      <c r="K29" s="13">
        <v>60</v>
      </c>
      <c r="L29" s="14">
        <f t="shared" si="0"/>
        <v>0.56666666666666665</v>
      </c>
      <c r="M29" s="14" t="s">
        <v>579</v>
      </c>
      <c r="N29" s="9" t="s">
        <v>25</v>
      </c>
    </row>
    <row r="30" spans="1:15" s="15" customFormat="1" ht="15.75">
      <c r="A30" s="7">
        <v>28</v>
      </c>
      <c r="B30" s="55" t="s">
        <v>52</v>
      </c>
      <c r="C30" s="55" t="s">
        <v>53</v>
      </c>
      <c r="D30" s="55" t="s">
        <v>34</v>
      </c>
      <c r="E30" s="60" t="s">
        <v>21</v>
      </c>
      <c r="F30" s="61" t="s">
        <v>22</v>
      </c>
      <c r="G30" s="7">
        <v>6</v>
      </c>
      <c r="H30" s="12" t="s">
        <v>51</v>
      </c>
      <c r="I30" s="13">
        <v>9</v>
      </c>
      <c r="J30" s="12">
        <f>H30+I30</f>
        <v>34</v>
      </c>
      <c r="K30" s="13">
        <v>60</v>
      </c>
      <c r="L30" s="14">
        <f t="shared" si="0"/>
        <v>0.56666666666666665</v>
      </c>
      <c r="M30" s="14" t="s">
        <v>579</v>
      </c>
      <c r="N30" s="9" t="s">
        <v>25</v>
      </c>
      <c r="O30" s="36"/>
    </row>
    <row r="31" spans="1:15" s="15" customFormat="1" ht="24.75">
      <c r="A31" s="7">
        <v>29</v>
      </c>
      <c r="B31" s="58" t="s">
        <v>239</v>
      </c>
      <c r="C31" s="55" t="s">
        <v>240</v>
      </c>
      <c r="D31" s="55" t="s">
        <v>241</v>
      </c>
      <c r="E31" s="60" t="s">
        <v>233</v>
      </c>
      <c r="F31" s="61" t="s">
        <v>22</v>
      </c>
      <c r="G31" s="7">
        <v>6</v>
      </c>
      <c r="H31" s="7">
        <v>32</v>
      </c>
      <c r="I31" s="7"/>
      <c r="J31" s="7">
        <f>H31</f>
        <v>32</v>
      </c>
      <c r="K31" s="13">
        <v>60</v>
      </c>
      <c r="L31" s="14">
        <f t="shared" si="0"/>
        <v>0.53333333333333333</v>
      </c>
      <c r="M31" s="14" t="s">
        <v>579</v>
      </c>
      <c r="N31" s="12" t="s">
        <v>235</v>
      </c>
    </row>
    <row r="32" spans="1:15" s="15" customFormat="1" ht="15.75">
      <c r="A32" s="7">
        <v>30</v>
      </c>
      <c r="B32" s="21" t="s">
        <v>532</v>
      </c>
      <c r="C32" s="54" t="s">
        <v>533</v>
      </c>
      <c r="D32" s="54" t="s">
        <v>71</v>
      </c>
      <c r="E32" s="60" t="s">
        <v>508</v>
      </c>
      <c r="F32" s="61" t="s">
        <v>22</v>
      </c>
      <c r="G32" s="7" t="s">
        <v>375</v>
      </c>
      <c r="H32" s="12" t="s">
        <v>94</v>
      </c>
      <c r="I32" s="13">
        <v>5</v>
      </c>
      <c r="J32" s="12">
        <f>H32+I32</f>
        <v>32</v>
      </c>
      <c r="K32" s="13">
        <v>60</v>
      </c>
      <c r="L32" s="14">
        <f t="shared" si="0"/>
        <v>0.53333333333333333</v>
      </c>
      <c r="M32" s="14" t="s">
        <v>579</v>
      </c>
      <c r="N32" s="9" t="s">
        <v>519</v>
      </c>
    </row>
    <row r="33" spans="1:14" s="15" customFormat="1" ht="15.75">
      <c r="A33" s="7">
        <v>31</v>
      </c>
      <c r="B33" s="55" t="s">
        <v>536</v>
      </c>
      <c r="C33" s="55" t="s">
        <v>224</v>
      </c>
      <c r="D33" s="55" t="s">
        <v>27</v>
      </c>
      <c r="E33" s="60" t="s">
        <v>508</v>
      </c>
      <c r="F33" s="61" t="s">
        <v>22</v>
      </c>
      <c r="G33" s="7" t="s">
        <v>213</v>
      </c>
      <c r="H33" s="12" t="s">
        <v>537</v>
      </c>
      <c r="I33" s="13">
        <v>10</v>
      </c>
      <c r="J33" s="12">
        <f>H33+I33</f>
        <v>56</v>
      </c>
      <c r="K33" s="13">
        <v>60</v>
      </c>
      <c r="L33" s="14">
        <f t="shared" si="0"/>
        <v>0.93333333333333335</v>
      </c>
      <c r="M33" s="52" t="s">
        <v>580</v>
      </c>
      <c r="N33" s="36" t="s">
        <v>519</v>
      </c>
    </row>
    <row r="34" spans="1:14" s="15" customFormat="1" ht="15.75">
      <c r="A34" s="7">
        <v>32</v>
      </c>
      <c r="B34" s="54" t="s">
        <v>546</v>
      </c>
      <c r="C34" s="54" t="s">
        <v>547</v>
      </c>
      <c r="D34" s="8" t="s">
        <v>27</v>
      </c>
      <c r="E34" s="60" t="s">
        <v>508</v>
      </c>
      <c r="F34" s="61" t="s">
        <v>22</v>
      </c>
      <c r="G34" s="7" t="s">
        <v>220</v>
      </c>
      <c r="H34" s="12" t="s">
        <v>548</v>
      </c>
      <c r="I34" s="13">
        <v>9</v>
      </c>
      <c r="J34" s="12">
        <f>H34+I34</f>
        <v>56</v>
      </c>
      <c r="K34" s="13">
        <v>60</v>
      </c>
      <c r="L34" s="14">
        <f t="shared" si="0"/>
        <v>0.93333333333333335</v>
      </c>
      <c r="M34" s="52" t="s">
        <v>580</v>
      </c>
      <c r="N34" s="36" t="s">
        <v>519</v>
      </c>
    </row>
    <row r="35" spans="1:14" s="15" customFormat="1" ht="24.75">
      <c r="A35" s="7">
        <v>33</v>
      </c>
      <c r="B35" s="58" t="s">
        <v>255</v>
      </c>
      <c r="C35" s="55" t="s">
        <v>256</v>
      </c>
      <c r="D35" s="55" t="s">
        <v>257</v>
      </c>
      <c r="E35" s="60" t="s">
        <v>233</v>
      </c>
      <c r="F35" s="61" t="s">
        <v>22</v>
      </c>
      <c r="G35" s="7">
        <v>7</v>
      </c>
      <c r="H35" s="7">
        <v>51</v>
      </c>
      <c r="I35" s="7"/>
      <c r="J35" s="7">
        <f>H35</f>
        <v>51</v>
      </c>
      <c r="K35" s="13">
        <v>60</v>
      </c>
      <c r="L35" s="14">
        <f t="shared" si="0"/>
        <v>0.85</v>
      </c>
      <c r="M35" s="52" t="s">
        <v>580</v>
      </c>
      <c r="N35" s="47" t="s">
        <v>235</v>
      </c>
    </row>
    <row r="36" spans="1:14" s="15" customFormat="1" ht="15.75">
      <c r="A36" s="7">
        <v>34</v>
      </c>
      <c r="B36" s="54" t="s">
        <v>540</v>
      </c>
      <c r="C36" s="54" t="s">
        <v>37</v>
      </c>
      <c r="D36" s="54" t="s">
        <v>229</v>
      </c>
      <c r="E36" s="60" t="s">
        <v>508</v>
      </c>
      <c r="F36" s="61" t="s">
        <v>22</v>
      </c>
      <c r="G36" s="7" t="s">
        <v>213</v>
      </c>
      <c r="H36" s="12" t="s">
        <v>125</v>
      </c>
      <c r="I36" s="13">
        <v>8</v>
      </c>
      <c r="J36" s="12">
        <f>H36+I36</f>
        <v>49</v>
      </c>
      <c r="K36" s="13">
        <v>60</v>
      </c>
      <c r="L36" s="14">
        <f t="shared" si="0"/>
        <v>0.81666666666666665</v>
      </c>
      <c r="M36" s="52" t="s">
        <v>580</v>
      </c>
      <c r="N36" s="36" t="s">
        <v>519</v>
      </c>
    </row>
    <row r="37" spans="1:14" s="15" customFormat="1" ht="24.75">
      <c r="A37" s="7">
        <v>35</v>
      </c>
      <c r="B37" s="58" t="s">
        <v>251</v>
      </c>
      <c r="C37" s="55" t="s">
        <v>252</v>
      </c>
      <c r="D37" s="55" t="s">
        <v>100</v>
      </c>
      <c r="E37" s="60" t="s">
        <v>233</v>
      </c>
      <c r="F37" s="61" t="s">
        <v>22</v>
      </c>
      <c r="G37" s="7">
        <v>7</v>
      </c>
      <c r="H37" s="7">
        <v>48</v>
      </c>
      <c r="I37" s="7"/>
      <c r="J37" s="7">
        <f>H37</f>
        <v>48</v>
      </c>
      <c r="K37" s="13">
        <v>60</v>
      </c>
      <c r="L37" s="14">
        <f t="shared" si="0"/>
        <v>0.8</v>
      </c>
      <c r="M37" s="52" t="s">
        <v>580</v>
      </c>
      <c r="N37" s="47" t="s">
        <v>235</v>
      </c>
    </row>
    <row r="38" spans="1:14" s="15" customFormat="1" ht="15.75">
      <c r="A38" s="7">
        <v>36</v>
      </c>
      <c r="B38" s="21" t="s">
        <v>541</v>
      </c>
      <c r="C38" s="54" t="s">
        <v>44</v>
      </c>
      <c r="D38" s="54" t="s">
        <v>123</v>
      </c>
      <c r="E38" s="60" t="s">
        <v>508</v>
      </c>
      <c r="F38" s="61" t="s">
        <v>22</v>
      </c>
      <c r="G38" s="7" t="s">
        <v>213</v>
      </c>
      <c r="H38" s="12" t="s">
        <v>28</v>
      </c>
      <c r="I38" s="13">
        <v>10</v>
      </c>
      <c r="J38" s="12">
        <f>H38+I38</f>
        <v>43</v>
      </c>
      <c r="K38" s="13">
        <v>60</v>
      </c>
      <c r="L38" s="14">
        <f t="shared" si="0"/>
        <v>0.71666666666666667</v>
      </c>
      <c r="M38" s="52" t="s">
        <v>580</v>
      </c>
      <c r="N38" s="36" t="s">
        <v>519</v>
      </c>
    </row>
    <row r="39" spans="1:14" s="15" customFormat="1" ht="15.75">
      <c r="A39" s="7">
        <v>37</v>
      </c>
      <c r="B39" s="21" t="s">
        <v>538</v>
      </c>
      <c r="C39" s="54" t="s">
        <v>539</v>
      </c>
      <c r="D39" s="54" t="s">
        <v>248</v>
      </c>
      <c r="E39" s="60" t="s">
        <v>508</v>
      </c>
      <c r="F39" s="61" t="s">
        <v>22</v>
      </c>
      <c r="G39" s="7" t="s">
        <v>213</v>
      </c>
      <c r="H39" s="12" t="s">
        <v>98</v>
      </c>
      <c r="I39" s="13">
        <v>8</v>
      </c>
      <c r="J39" s="12">
        <f>H39+I39</f>
        <v>42</v>
      </c>
      <c r="K39" s="13">
        <v>60</v>
      </c>
      <c r="L39" s="14">
        <f t="shared" si="0"/>
        <v>0.7</v>
      </c>
      <c r="M39" s="52" t="s">
        <v>580</v>
      </c>
      <c r="N39" s="36" t="s">
        <v>519</v>
      </c>
    </row>
    <row r="40" spans="1:14" s="15" customFormat="1" ht="24.75">
      <c r="A40" s="7">
        <v>38</v>
      </c>
      <c r="B40" s="58" t="s">
        <v>259</v>
      </c>
      <c r="C40" s="55" t="s">
        <v>112</v>
      </c>
      <c r="D40" s="55" t="s">
        <v>136</v>
      </c>
      <c r="E40" s="60" t="s">
        <v>233</v>
      </c>
      <c r="F40" s="61" t="s">
        <v>22</v>
      </c>
      <c r="G40" s="7">
        <v>7</v>
      </c>
      <c r="H40" s="12" t="s">
        <v>194</v>
      </c>
      <c r="I40" s="13"/>
      <c r="J40" s="12" t="str">
        <f>H40</f>
        <v>40</v>
      </c>
      <c r="K40" s="13">
        <v>60</v>
      </c>
      <c r="L40" s="14">
        <f t="shared" si="0"/>
        <v>0.66666666666666663</v>
      </c>
      <c r="M40" s="52" t="s">
        <v>579</v>
      </c>
      <c r="N40" s="47" t="s">
        <v>235</v>
      </c>
    </row>
    <row r="41" spans="1:14" s="15" customFormat="1" ht="15.75">
      <c r="A41" s="7">
        <v>39</v>
      </c>
      <c r="B41" s="55" t="s">
        <v>81</v>
      </c>
      <c r="C41" s="55" t="s">
        <v>49</v>
      </c>
      <c r="D41" s="55" t="s">
        <v>41</v>
      </c>
      <c r="E41" s="60" t="s">
        <v>21</v>
      </c>
      <c r="F41" s="61" t="s">
        <v>22</v>
      </c>
      <c r="G41" s="7">
        <v>7</v>
      </c>
      <c r="H41" s="12" t="s">
        <v>72</v>
      </c>
      <c r="I41" s="13">
        <v>7</v>
      </c>
      <c r="J41" s="12">
        <f>H41+I41</f>
        <v>39</v>
      </c>
      <c r="K41" s="13">
        <v>60</v>
      </c>
      <c r="L41" s="14">
        <f t="shared" si="0"/>
        <v>0.65</v>
      </c>
      <c r="M41" s="52" t="s">
        <v>579</v>
      </c>
      <c r="N41" s="36" t="s">
        <v>25</v>
      </c>
    </row>
    <row r="42" spans="1:14" s="15" customFormat="1" ht="15.75">
      <c r="A42" s="7">
        <v>40</v>
      </c>
      <c r="B42" s="55" t="s">
        <v>69</v>
      </c>
      <c r="C42" s="55" t="s">
        <v>70</v>
      </c>
      <c r="D42" s="55" t="s">
        <v>71</v>
      </c>
      <c r="E42" s="60" t="s">
        <v>21</v>
      </c>
      <c r="F42" s="61" t="s">
        <v>22</v>
      </c>
      <c r="G42" s="7">
        <v>7</v>
      </c>
      <c r="H42" s="12" t="s">
        <v>72</v>
      </c>
      <c r="I42" s="13">
        <v>6</v>
      </c>
      <c r="J42" s="12">
        <f>H42+I42</f>
        <v>38</v>
      </c>
      <c r="K42" s="13">
        <v>60</v>
      </c>
      <c r="L42" s="14">
        <f t="shared" si="0"/>
        <v>0.6333333333333333</v>
      </c>
      <c r="M42" s="52" t="s">
        <v>579</v>
      </c>
      <c r="N42" s="36" t="s">
        <v>25</v>
      </c>
    </row>
    <row r="43" spans="1:14" s="31" customFormat="1" ht="15.75">
      <c r="A43" s="7">
        <v>41</v>
      </c>
      <c r="B43" s="55" t="s">
        <v>542</v>
      </c>
      <c r="C43" s="55" t="s">
        <v>543</v>
      </c>
      <c r="D43" s="55" t="s">
        <v>544</v>
      </c>
      <c r="E43" s="60" t="s">
        <v>508</v>
      </c>
      <c r="F43" s="61" t="s">
        <v>22</v>
      </c>
      <c r="G43" s="7" t="s">
        <v>213</v>
      </c>
      <c r="H43" s="12" t="s">
        <v>185</v>
      </c>
      <c r="I43" s="13">
        <v>10</v>
      </c>
      <c r="J43" s="12">
        <f>H43+I43</f>
        <v>38</v>
      </c>
      <c r="K43" s="13">
        <v>60</v>
      </c>
      <c r="L43" s="14">
        <f t="shared" si="0"/>
        <v>0.6333333333333333</v>
      </c>
      <c r="M43" s="52" t="s">
        <v>579</v>
      </c>
      <c r="N43" s="36" t="s">
        <v>519</v>
      </c>
    </row>
    <row r="44" spans="1:14" s="31" customFormat="1" ht="24.75">
      <c r="A44" s="7">
        <v>42</v>
      </c>
      <c r="B44" s="58" t="s">
        <v>258</v>
      </c>
      <c r="C44" s="55" t="s">
        <v>70</v>
      </c>
      <c r="D44" s="55" t="s">
        <v>34</v>
      </c>
      <c r="E44" s="60" t="s">
        <v>233</v>
      </c>
      <c r="F44" s="61" t="s">
        <v>22</v>
      </c>
      <c r="G44" s="7">
        <v>7</v>
      </c>
      <c r="H44" s="7">
        <v>37</v>
      </c>
      <c r="I44" s="7"/>
      <c r="J44" s="7">
        <f>H44</f>
        <v>37</v>
      </c>
      <c r="K44" s="13">
        <v>60</v>
      </c>
      <c r="L44" s="14">
        <f t="shared" si="0"/>
        <v>0.6166666666666667</v>
      </c>
      <c r="M44" s="52" t="s">
        <v>579</v>
      </c>
      <c r="N44" s="47" t="s">
        <v>235</v>
      </c>
    </row>
    <row r="45" spans="1:14" s="31" customFormat="1" ht="15.75">
      <c r="A45" s="7">
        <v>43</v>
      </c>
      <c r="B45" s="56" t="s">
        <v>417</v>
      </c>
      <c r="C45" s="55" t="s">
        <v>418</v>
      </c>
      <c r="D45" s="55" t="s">
        <v>248</v>
      </c>
      <c r="E45" s="62" t="s">
        <v>343</v>
      </c>
      <c r="F45" s="61" t="s">
        <v>22</v>
      </c>
      <c r="G45" s="26" t="s">
        <v>412</v>
      </c>
      <c r="H45" s="12" t="s">
        <v>167</v>
      </c>
      <c r="I45" s="13"/>
      <c r="J45" s="12">
        <f>H45+I45</f>
        <v>36</v>
      </c>
      <c r="K45" s="13">
        <v>60</v>
      </c>
      <c r="L45" s="14">
        <f t="shared" si="0"/>
        <v>0.6</v>
      </c>
      <c r="M45" s="52" t="s">
        <v>579</v>
      </c>
      <c r="N45" s="48" t="s">
        <v>348</v>
      </c>
    </row>
    <row r="46" spans="1:14" s="15" customFormat="1" ht="15.75">
      <c r="A46" s="7">
        <v>44</v>
      </c>
      <c r="B46" s="21" t="s">
        <v>73</v>
      </c>
      <c r="C46" s="54" t="s">
        <v>74</v>
      </c>
      <c r="D46" s="54" t="s">
        <v>41</v>
      </c>
      <c r="E46" s="60" t="s">
        <v>21</v>
      </c>
      <c r="F46" s="61" t="s">
        <v>22</v>
      </c>
      <c r="G46" s="7">
        <v>7</v>
      </c>
      <c r="H46" s="12" t="s">
        <v>32</v>
      </c>
      <c r="I46" s="13">
        <v>4</v>
      </c>
      <c r="J46" s="12">
        <f>H46+I46</f>
        <v>35</v>
      </c>
      <c r="K46" s="13">
        <v>60</v>
      </c>
      <c r="L46" s="14">
        <f t="shared" si="0"/>
        <v>0.58333333333333337</v>
      </c>
      <c r="M46" s="52" t="s">
        <v>579</v>
      </c>
      <c r="N46" s="36" t="s">
        <v>25</v>
      </c>
    </row>
    <row r="47" spans="1:14" s="15" customFormat="1" ht="15.75">
      <c r="A47" s="7">
        <v>45</v>
      </c>
      <c r="B47" s="54" t="s">
        <v>85</v>
      </c>
      <c r="C47" s="54" t="s">
        <v>79</v>
      </c>
      <c r="D47" s="8" t="s">
        <v>34</v>
      </c>
      <c r="E47" s="60" t="s">
        <v>21</v>
      </c>
      <c r="F47" s="61" t="s">
        <v>22</v>
      </c>
      <c r="G47" s="7">
        <v>7</v>
      </c>
      <c r="H47" s="12" t="s">
        <v>24</v>
      </c>
      <c r="I47" s="13">
        <v>5</v>
      </c>
      <c r="J47" s="12">
        <f>H47+I47</f>
        <v>35</v>
      </c>
      <c r="K47" s="13">
        <v>60</v>
      </c>
      <c r="L47" s="14">
        <f t="shared" si="0"/>
        <v>0.58333333333333337</v>
      </c>
      <c r="M47" s="52" t="s">
        <v>579</v>
      </c>
      <c r="N47" s="36" t="s">
        <v>25</v>
      </c>
    </row>
    <row r="48" spans="1:14" s="15" customFormat="1" ht="24.75">
      <c r="A48" s="7">
        <v>46</v>
      </c>
      <c r="B48" s="58" t="s">
        <v>253</v>
      </c>
      <c r="C48" s="55" t="s">
        <v>254</v>
      </c>
      <c r="D48" s="55" t="s">
        <v>225</v>
      </c>
      <c r="E48" s="60" t="s">
        <v>233</v>
      </c>
      <c r="F48" s="61" t="s">
        <v>22</v>
      </c>
      <c r="G48" s="7">
        <v>7</v>
      </c>
      <c r="H48" s="7">
        <v>33</v>
      </c>
      <c r="I48" s="7"/>
      <c r="J48" s="7">
        <f>H48</f>
        <v>33</v>
      </c>
      <c r="K48" s="13">
        <v>60</v>
      </c>
      <c r="L48" s="14">
        <f t="shared" si="0"/>
        <v>0.55000000000000004</v>
      </c>
      <c r="M48" s="52" t="s">
        <v>579</v>
      </c>
      <c r="N48" s="47" t="s">
        <v>235</v>
      </c>
    </row>
    <row r="49" spans="1:14" s="15" customFormat="1" ht="15.75">
      <c r="A49" s="7">
        <v>47</v>
      </c>
      <c r="B49" s="57" t="s">
        <v>545</v>
      </c>
      <c r="C49" s="57" t="s">
        <v>70</v>
      </c>
      <c r="D49" s="57" t="s">
        <v>31</v>
      </c>
      <c r="E49" s="60" t="s">
        <v>508</v>
      </c>
      <c r="F49" s="61" t="s">
        <v>22</v>
      </c>
      <c r="G49" s="7" t="s">
        <v>213</v>
      </c>
      <c r="H49" s="12" t="s">
        <v>131</v>
      </c>
      <c r="I49" s="13">
        <v>7</v>
      </c>
      <c r="J49" s="12">
        <f>H49+I49</f>
        <v>33</v>
      </c>
      <c r="K49" s="13">
        <v>60</v>
      </c>
      <c r="L49" s="14">
        <f t="shared" si="0"/>
        <v>0.55000000000000004</v>
      </c>
      <c r="M49" s="52" t="s">
        <v>579</v>
      </c>
      <c r="N49" s="36" t="s">
        <v>519</v>
      </c>
    </row>
    <row r="50" spans="1:14" s="15" customFormat="1" ht="15.75">
      <c r="A50" s="7">
        <v>48</v>
      </c>
      <c r="B50" s="55" t="s">
        <v>549</v>
      </c>
      <c r="C50" s="55" t="s">
        <v>533</v>
      </c>
      <c r="D50" s="55" t="s">
        <v>248</v>
      </c>
      <c r="E50" s="60" t="s">
        <v>508</v>
      </c>
      <c r="F50" s="61" t="s">
        <v>22</v>
      </c>
      <c r="G50" s="7" t="s">
        <v>193</v>
      </c>
      <c r="H50" s="12" t="s">
        <v>548</v>
      </c>
      <c r="I50" s="13">
        <v>6</v>
      </c>
      <c r="J50" s="12">
        <f>H50+I50</f>
        <v>53</v>
      </c>
      <c r="K50" s="13">
        <v>60</v>
      </c>
      <c r="L50" s="14">
        <f t="shared" si="0"/>
        <v>0.8833333333333333</v>
      </c>
      <c r="M50" s="14" t="s">
        <v>580</v>
      </c>
      <c r="N50" s="9" t="s">
        <v>519</v>
      </c>
    </row>
    <row r="51" spans="1:14" s="15" customFormat="1" ht="15.75">
      <c r="A51" s="7">
        <v>49</v>
      </c>
      <c r="B51" s="54" t="s">
        <v>99</v>
      </c>
      <c r="C51" s="54" t="s">
        <v>74</v>
      </c>
      <c r="D51" s="54" t="s">
        <v>100</v>
      </c>
      <c r="E51" s="60" t="s">
        <v>21</v>
      </c>
      <c r="F51" s="61" t="s">
        <v>22</v>
      </c>
      <c r="G51" s="7">
        <v>8</v>
      </c>
      <c r="H51" s="12" t="s">
        <v>101</v>
      </c>
      <c r="I51" s="13">
        <v>9</v>
      </c>
      <c r="J51" s="12">
        <f>H51+I51</f>
        <v>52</v>
      </c>
      <c r="K51" s="13">
        <v>60</v>
      </c>
      <c r="L51" s="14">
        <f t="shared" si="0"/>
        <v>0.8666666666666667</v>
      </c>
      <c r="M51" s="14" t="s">
        <v>580</v>
      </c>
      <c r="N51" s="9" t="s">
        <v>25</v>
      </c>
    </row>
    <row r="52" spans="1:14" s="15" customFormat="1" ht="24.75">
      <c r="A52" s="7">
        <v>50</v>
      </c>
      <c r="B52" s="58" t="s">
        <v>266</v>
      </c>
      <c r="C52" s="55" t="s">
        <v>267</v>
      </c>
      <c r="D52" s="55" t="s">
        <v>257</v>
      </c>
      <c r="E52" s="60" t="s">
        <v>233</v>
      </c>
      <c r="F52" s="63" t="s">
        <v>22</v>
      </c>
      <c r="G52" s="7">
        <v>8</v>
      </c>
      <c r="H52" s="12" t="s">
        <v>268</v>
      </c>
      <c r="I52" s="13"/>
      <c r="J52" s="12" t="str">
        <f>H52</f>
        <v>52</v>
      </c>
      <c r="K52" s="7">
        <v>60</v>
      </c>
      <c r="L52" s="14">
        <f t="shared" si="0"/>
        <v>0.8666666666666667</v>
      </c>
      <c r="M52" s="14" t="s">
        <v>580</v>
      </c>
      <c r="N52" s="12" t="s">
        <v>235</v>
      </c>
    </row>
    <row r="53" spans="1:14" s="15" customFormat="1" ht="15.75">
      <c r="A53" s="7">
        <v>51</v>
      </c>
      <c r="B53" s="54" t="s">
        <v>104</v>
      </c>
      <c r="C53" s="54" t="s">
        <v>105</v>
      </c>
      <c r="D53" s="54" t="s">
        <v>106</v>
      </c>
      <c r="E53" s="60" t="s">
        <v>21</v>
      </c>
      <c r="F53" s="61" t="s">
        <v>22</v>
      </c>
      <c r="G53" s="7">
        <v>8</v>
      </c>
      <c r="H53" s="12" t="s">
        <v>107</v>
      </c>
      <c r="I53" s="13">
        <v>6</v>
      </c>
      <c r="J53" s="12">
        <f>H53+I53</f>
        <v>51</v>
      </c>
      <c r="K53" s="13">
        <v>60</v>
      </c>
      <c r="L53" s="14">
        <f t="shared" si="0"/>
        <v>0.85</v>
      </c>
      <c r="M53" s="14" t="s">
        <v>580</v>
      </c>
      <c r="N53" s="9" t="s">
        <v>25</v>
      </c>
    </row>
    <row r="54" spans="1:14" s="15" customFormat="1" ht="15.75">
      <c r="A54" s="7">
        <v>52</v>
      </c>
      <c r="B54" s="51" t="s">
        <v>190</v>
      </c>
      <c r="C54" s="54" t="s">
        <v>191</v>
      </c>
      <c r="D54" s="54" t="s">
        <v>192</v>
      </c>
      <c r="E54" s="62" t="s">
        <v>153</v>
      </c>
      <c r="F54" s="61" t="s">
        <v>22</v>
      </c>
      <c r="G54" s="7" t="s">
        <v>193</v>
      </c>
      <c r="H54" s="12" t="s">
        <v>194</v>
      </c>
      <c r="I54" s="13">
        <v>10</v>
      </c>
      <c r="J54" s="12">
        <f>H54+I54</f>
        <v>50</v>
      </c>
      <c r="K54" s="13">
        <v>60</v>
      </c>
      <c r="L54" s="14">
        <f t="shared" si="0"/>
        <v>0.83333333333333337</v>
      </c>
      <c r="M54" s="14" t="s">
        <v>580</v>
      </c>
      <c r="N54" s="9" t="s">
        <v>156</v>
      </c>
    </row>
    <row r="55" spans="1:14" s="15" customFormat="1" ht="24.75">
      <c r="A55" s="7">
        <v>53</v>
      </c>
      <c r="B55" s="58" t="s">
        <v>263</v>
      </c>
      <c r="C55" s="54" t="s">
        <v>63</v>
      </c>
      <c r="D55" s="55" t="s">
        <v>264</v>
      </c>
      <c r="E55" s="60" t="s">
        <v>233</v>
      </c>
      <c r="F55" s="63" t="s">
        <v>22</v>
      </c>
      <c r="G55" s="7">
        <v>8</v>
      </c>
      <c r="H55" s="12" t="s">
        <v>265</v>
      </c>
      <c r="I55" s="13"/>
      <c r="J55" s="12" t="str">
        <f>H55</f>
        <v>49</v>
      </c>
      <c r="K55" s="7">
        <v>60</v>
      </c>
      <c r="L55" s="14">
        <f t="shared" si="0"/>
        <v>0.81666666666666665</v>
      </c>
      <c r="M55" s="14" t="s">
        <v>580</v>
      </c>
      <c r="N55" s="12" t="s">
        <v>235</v>
      </c>
    </row>
    <row r="56" spans="1:14" s="15" customFormat="1" ht="24.75">
      <c r="A56" s="7">
        <v>54</v>
      </c>
      <c r="B56" s="58" t="s">
        <v>260</v>
      </c>
      <c r="C56" s="54" t="s">
        <v>261</v>
      </c>
      <c r="D56" s="57" t="s">
        <v>241</v>
      </c>
      <c r="E56" s="60" t="s">
        <v>233</v>
      </c>
      <c r="F56" s="63" t="s">
        <v>22</v>
      </c>
      <c r="G56" s="7">
        <v>8</v>
      </c>
      <c r="H56" s="12" t="s">
        <v>262</v>
      </c>
      <c r="I56" s="13"/>
      <c r="J56" s="12" t="str">
        <f>H56</f>
        <v>48</v>
      </c>
      <c r="K56" s="7">
        <v>60</v>
      </c>
      <c r="L56" s="14">
        <f t="shared" si="0"/>
        <v>0.8</v>
      </c>
      <c r="M56" s="14" t="s">
        <v>580</v>
      </c>
      <c r="N56" s="12" t="s">
        <v>235</v>
      </c>
    </row>
    <row r="57" spans="1:14" s="15" customFormat="1" ht="15.75">
      <c r="A57" s="7">
        <v>55</v>
      </c>
      <c r="B57" s="51" t="s">
        <v>207</v>
      </c>
      <c r="C57" s="54" t="s">
        <v>76</v>
      </c>
      <c r="D57" s="8" t="s">
        <v>34</v>
      </c>
      <c r="E57" s="62" t="s">
        <v>153</v>
      </c>
      <c r="F57" s="61" t="s">
        <v>22</v>
      </c>
      <c r="G57" s="7" t="s">
        <v>204</v>
      </c>
      <c r="H57" s="12" t="s">
        <v>194</v>
      </c>
      <c r="I57" s="13">
        <v>5</v>
      </c>
      <c r="J57" s="12">
        <f t="shared" ref="J57:J68" si="1">H57+I57</f>
        <v>45</v>
      </c>
      <c r="K57" s="13">
        <v>60</v>
      </c>
      <c r="L57" s="14">
        <f t="shared" si="0"/>
        <v>0.75</v>
      </c>
      <c r="M57" s="14" t="s">
        <v>580</v>
      </c>
      <c r="N57" s="9" t="s">
        <v>156</v>
      </c>
    </row>
    <row r="58" spans="1:14" s="15" customFormat="1" ht="15.75">
      <c r="A58" s="7">
        <v>56</v>
      </c>
      <c r="B58" s="51" t="s">
        <v>195</v>
      </c>
      <c r="C58" s="54" t="s">
        <v>79</v>
      </c>
      <c r="D58" s="54" t="s">
        <v>34</v>
      </c>
      <c r="E58" s="62" t="s">
        <v>153</v>
      </c>
      <c r="F58" s="61" t="s">
        <v>22</v>
      </c>
      <c r="G58" s="7" t="s">
        <v>193</v>
      </c>
      <c r="H58" s="12" t="s">
        <v>196</v>
      </c>
      <c r="I58" s="13">
        <v>8</v>
      </c>
      <c r="J58" s="12">
        <f t="shared" si="1"/>
        <v>43</v>
      </c>
      <c r="K58" s="13">
        <v>60</v>
      </c>
      <c r="L58" s="14">
        <f t="shared" si="0"/>
        <v>0.71666666666666667</v>
      </c>
      <c r="M58" s="14" t="s">
        <v>580</v>
      </c>
      <c r="N58" s="9" t="s">
        <v>156</v>
      </c>
    </row>
    <row r="59" spans="1:14" s="15" customFormat="1" ht="15.75">
      <c r="A59" s="7">
        <v>57</v>
      </c>
      <c r="B59" s="51" t="s">
        <v>208</v>
      </c>
      <c r="C59" s="55" t="s">
        <v>209</v>
      </c>
      <c r="D59" s="55" t="s">
        <v>106</v>
      </c>
      <c r="E59" s="62" t="s">
        <v>153</v>
      </c>
      <c r="F59" s="61" t="s">
        <v>22</v>
      </c>
      <c r="G59" s="7" t="s">
        <v>204</v>
      </c>
      <c r="H59" s="12" t="s">
        <v>28</v>
      </c>
      <c r="I59" s="13">
        <v>10</v>
      </c>
      <c r="J59" s="12">
        <f t="shared" si="1"/>
        <v>43</v>
      </c>
      <c r="K59" s="13">
        <v>60</v>
      </c>
      <c r="L59" s="14">
        <f t="shared" si="0"/>
        <v>0.71666666666666667</v>
      </c>
      <c r="M59" s="14" t="s">
        <v>580</v>
      </c>
      <c r="N59" s="9" t="s">
        <v>156</v>
      </c>
    </row>
    <row r="60" spans="1:14" s="15" customFormat="1" ht="15.75">
      <c r="A60" s="7">
        <v>58</v>
      </c>
      <c r="B60" s="51" t="s">
        <v>205</v>
      </c>
      <c r="C60" s="55" t="s">
        <v>96</v>
      </c>
      <c r="D60" s="55" t="s">
        <v>34</v>
      </c>
      <c r="E60" s="62" t="s">
        <v>153</v>
      </c>
      <c r="F60" s="61" t="s">
        <v>22</v>
      </c>
      <c r="G60" s="7" t="s">
        <v>204</v>
      </c>
      <c r="H60" s="12" t="s">
        <v>32</v>
      </c>
      <c r="I60" s="13">
        <v>10</v>
      </c>
      <c r="J60" s="12">
        <f t="shared" si="1"/>
        <v>41</v>
      </c>
      <c r="K60" s="13">
        <v>60</v>
      </c>
      <c r="L60" s="14">
        <f t="shared" si="0"/>
        <v>0.68333333333333335</v>
      </c>
      <c r="M60" s="14" t="s">
        <v>579</v>
      </c>
      <c r="N60" s="9" t="s">
        <v>156</v>
      </c>
    </row>
    <row r="61" spans="1:14" s="15" customFormat="1" ht="15.75">
      <c r="A61" s="7">
        <v>59</v>
      </c>
      <c r="B61" s="57" t="s">
        <v>95</v>
      </c>
      <c r="C61" s="57" t="s">
        <v>96</v>
      </c>
      <c r="D61" s="57" t="s">
        <v>97</v>
      </c>
      <c r="E61" s="60" t="s">
        <v>21</v>
      </c>
      <c r="F61" s="61" t="s">
        <v>22</v>
      </c>
      <c r="G61" s="7">
        <v>8</v>
      </c>
      <c r="H61" s="12" t="s">
        <v>98</v>
      </c>
      <c r="I61" s="13">
        <v>5</v>
      </c>
      <c r="J61" s="12">
        <f t="shared" si="1"/>
        <v>39</v>
      </c>
      <c r="K61" s="13">
        <v>60</v>
      </c>
      <c r="L61" s="14">
        <f t="shared" si="0"/>
        <v>0.65</v>
      </c>
      <c r="M61" s="14" t="s">
        <v>579</v>
      </c>
      <c r="N61" s="9" t="s">
        <v>25</v>
      </c>
    </row>
    <row r="62" spans="1:14" s="15" customFormat="1" ht="15.75">
      <c r="A62" s="7">
        <v>60</v>
      </c>
      <c r="B62" s="21" t="s">
        <v>102</v>
      </c>
      <c r="C62" s="54" t="s">
        <v>103</v>
      </c>
      <c r="D62" s="54" t="s">
        <v>27</v>
      </c>
      <c r="E62" s="60" t="s">
        <v>21</v>
      </c>
      <c r="F62" s="61" t="s">
        <v>22</v>
      </c>
      <c r="G62" s="7">
        <v>8</v>
      </c>
      <c r="H62" s="12" t="s">
        <v>32</v>
      </c>
      <c r="I62" s="13">
        <v>8</v>
      </c>
      <c r="J62" s="12">
        <f t="shared" si="1"/>
        <v>39</v>
      </c>
      <c r="K62" s="13">
        <v>60</v>
      </c>
      <c r="L62" s="14">
        <f t="shared" si="0"/>
        <v>0.65</v>
      </c>
      <c r="M62" s="14" t="s">
        <v>579</v>
      </c>
      <c r="N62" s="9" t="s">
        <v>25</v>
      </c>
    </row>
    <row r="63" spans="1:14" s="15" customFormat="1" ht="15.75">
      <c r="A63" s="7">
        <v>61</v>
      </c>
      <c r="B63" s="51" t="s">
        <v>197</v>
      </c>
      <c r="C63" s="54" t="s">
        <v>161</v>
      </c>
      <c r="D63" s="54" t="s">
        <v>18</v>
      </c>
      <c r="E63" s="62" t="s">
        <v>153</v>
      </c>
      <c r="F63" s="61" t="s">
        <v>22</v>
      </c>
      <c r="G63" s="7" t="s">
        <v>193</v>
      </c>
      <c r="H63" s="12" t="s">
        <v>98</v>
      </c>
      <c r="I63" s="13">
        <v>5</v>
      </c>
      <c r="J63" s="12">
        <f t="shared" si="1"/>
        <v>39</v>
      </c>
      <c r="K63" s="13">
        <v>60</v>
      </c>
      <c r="L63" s="14">
        <f t="shared" si="0"/>
        <v>0.65</v>
      </c>
      <c r="M63" s="14" t="s">
        <v>579</v>
      </c>
      <c r="N63" s="9" t="s">
        <v>156</v>
      </c>
    </row>
    <row r="64" spans="1:14" s="15" customFormat="1" ht="15.75">
      <c r="A64" s="7">
        <v>62</v>
      </c>
      <c r="B64" s="51" t="s">
        <v>198</v>
      </c>
      <c r="C64" s="55" t="s">
        <v>169</v>
      </c>
      <c r="D64" s="55" t="s">
        <v>34</v>
      </c>
      <c r="E64" s="62" t="s">
        <v>153</v>
      </c>
      <c r="F64" s="61" t="s">
        <v>22</v>
      </c>
      <c r="G64" s="7" t="s">
        <v>193</v>
      </c>
      <c r="H64" s="12" t="s">
        <v>98</v>
      </c>
      <c r="I64" s="13">
        <v>5</v>
      </c>
      <c r="J64" s="12">
        <f t="shared" si="1"/>
        <v>39</v>
      </c>
      <c r="K64" s="13">
        <v>60</v>
      </c>
      <c r="L64" s="14">
        <f t="shared" si="0"/>
        <v>0.65</v>
      </c>
      <c r="M64" s="14" t="s">
        <v>579</v>
      </c>
      <c r="N64" s="9" t="s">
        <v>156</v>
      </c>
    </row>
    <row r="65" spans="1:14" s="15" customFormat="1" ht="15.75">
      <c r="A65" s="7">
        <v>63</v>
      </c>
      <c r="B65" s="51" t="s">
        <v>199</v>
      </c>
      <c r="C65" s="55" t="s">
        <v>200</v>
      </c>
      <c r="D65" s="55" t="s">
        <v>201</v>
      </c>
      <c r="E65" s="62" t="s">
        <v>153</v>
      </c>
      <c r="F65" s="61" t="s">
        <v>22</v>
      </c>
      <c r="G65" s="7" t="s">
        <v>202</v>
      </c>
      <c r="H65" s="12" t="s">
        <v>185</v>
      </c>
      <c r="I65" s="13">
        <v>8</v>
      </c>
      <c r="J65" s="12">
        <f t="shared" si="1"/>
        <v>36</v>
      </c>
      <c r="K65" s="13">
        <v>60</v>
      </c>
      <c r="L65" s="14">
        <f t="shared" si="0"/>
        <v>0.6</v>
      </c>
      <c r="M65" s="14" t="s">
        <v>579</v>
      </c>
      <c r="N65" s="9" t="s">
        <v>156</v>
      </c>
    </row>
    <row r="66" spans="1:14" s="15" customFormat="1" ht="15.75">
      <c r="A66" s="7">
        <v>64</v>
      </c>
      <c r="B66" s="51" t="s">
        <v>203</v>
      </c>
      <c r="C66" s="55" t="s">
        <v>174</v>
      </c>
      <c r="D66" s="55" t="s">
        <v>136</v>
      </c>
      <c r="E66" s="62" t="s">
        <v>153</v>
      </c>
      <c r="F66" s="61" t="s">
        <v>22</v>
      </c>
      <c r="G66" s="7" t="s">
        <v>204</v>
      </c>
      <c r="H66" s="12" t="s">
        <v>185</v>
      </c>
      <c r="I66" s="13">
        <v>7</v>
      </c>
      <c r="J66" s="12">
        <f t="shared" si="1"/>
        <v>35</v>
      </c>
      <c r="K66" s="13">
        <v>60</v>
      </c>
      <c r="L66" s="14">
        <f t="shared" si="0"/>
        <v>0.58333333333333337</v>
      </c>
      <c r="M66" s="14" t="s">
        <v>579</v>
      </c>
      <c r="N66" s="9" t="s">
        <v>156</v>
      </c>
    </row>
    <row r="67" spans="1:14" s="15" customFormat="1" ht="15.75">
      <c r="A67" s="7">
        <v>65</v>
      </c>
      <c r="B67" s="56" t="s">
        <v>471</v>
      </c>
      <c r="C67" s="55" t="s">
        <v>472</v>
      </c>
      <c r="D67" s="55" t="s">
        <v>473</v>
      </c>
      <c r="E67" s="62" t="s">
        <v>343</v>
      </c>
      <c r="F67" s="61" t="s">
        <v>22</v>
      </c>
      <c r="G67" s="7" t="s">
        <v>204</v>
      </c>
      <c r="H67" s="12" t="s">
        <v>98</v>
      </c>
      <c r="I67" s="13"/>
      <c r="J67" s="12">
        <f t="shared" si="1"/>
        <v>34</v>
      </c>
      <c r="K67" s="13">
        <v>60</v>
      </c>
      <c r="L67" s="14">
        <f t="shared" ref="L67:L90" si="2">J67/K67</f>
        <v>0.56666666666666665</v>
      </c>
      <c r="M67" s="14" t="s">
        <v>579</v>
      </c>
      <c r="N67" s="20" t="s">
        <v>345</v>
      </c>
    </row>
    <row r="68" spans="1:14" s="15" customFormat="1" ht="15.75">
      <c r="A68" s="7">
        <v>66</v>
      </c>
      <c r="B68" s="55" t="s">
        <v>563</v>
      </c>
      <c r="C68" s="55" t="s">
        <v>564</v>
      </c>
      <c r="D68" s="55" t="s">
        <v>100</v>
      </c>
      <c r="E68" s="60" t="s">
        <v>552</v>
      </c>
      <c r="F68" s="61" t="s">
        <v>553</v>
      </c>
      <c r="G68" s="7">
        <v>8</v>
      </c>
      <c r="H68" s="28" t="s">
        <v>28</v>
      </c>
      <c r="I68" s="29"/>
      <c r="J68" s="12">
        <f t="shared" si="1"/>
        <v>33</v>
      </c>
      <c r="K68" s="13">
        <v>60</v>
      </c>
      <c r="L68" s="14">
        <f t="shared" si="2"/>
        <v>0.55000000000000004</v>
      </c>
      <c r="M68" s="14" t="s">
        <v>579</v>
      </c>
      <c r="N68" s="9" t="s">
        <v>558</v>
      </c>
    </row>
    <row r="69" spans="1:14" s="15" customFormat="1" ht="15.75">
      <c r="A69" s="7">
        <v>67</v>
      </c>
      <c r="B69" s="55" t="s">
        <v>329</v>
      </c>
      <c r="C69" s="55" t="s">
        <v>169</v>
      </c>
      <c r="D69" s="55" t="s">
        <v>330</v>
      </c>
      <c r="E69" s="60" t="s">
        <v>298</v>
      </c>
      <c r="F69" s="61" t="s">
        <v>22</v>
      </c>
      <c r="G69" s="7">
        <v>8</v>
      </c>
      <c r="H69" s="7">
        <v>32</v>
      </c>
      <c r="I69" s="7">
        <v>6</v>
      </c>
      <c r="J69" s="7">
        <v>32</v>
      </c>
      <c r="K69" s="7">
        <v>60</v>
      </c>
      <c r="L69" s="14">
        <f t="shared" si="2"/>
        <v>0.53333333333333333</v>
      </c>
      <c r="M69" s="14" t="s">
        <v>579</v>
      </c>
      <c r="N69" s="12" t="s">
        <v>300</v>
      </c>
    </row>
    <row r="70" spans="1:14" s="15" customFormat="1" ht="15.75">
      <c r="A70" s="7">
        <v>68</v>
      </c>
      <c r="B70" s="55" t="s">
        <v>333</v>
      </c>
      <c r="C70" s="55" t="s">
        <v>334</v>
      </c>
      <c r="D70" s="55" t="s">
        <v>335</v>
      </c>
      <c r="E70" s="60" t="s">
        <v>298</v>
      </c>
      <c r="F70" s="61" t="s">
        <v>22</v>
      </c>
      <c r="G70" s="7">
        <v>8</v>
      </c>
      <c r="H70" s="7">
        <v>31</v>
      </c>
      <c r="I70" s="7">
        <v>8</v>
      </c>
      <c r="J70" s="7">
        <v>31</v>
      </c>
      <c r="K70" s="7">
        <v>60</v>
      </c>
      <c r="L70" s="14">
        <f t="shared" si="2"/>
        <v>0.51666666666666672</v>
      </c>
      <c r="M70" s="14" t="s">
        <v>579</v>
      </c>
      <c r="N70" s="12" t="s">
        <v>300</v>
      </c>
    </row>
    <row r="71" spans="1:14" s="15" customFormat="1" ht="15.75">
      <c r="A71" s="7">
        <v>69</v>
      </c>
      <c r="B71" s="54" t="s">
        <v>115</v>
      </c>
      <c r="C71" s="54" t="s">
        <v>116</v>
      </c>
      <c r="D71" s="8" t="s">
        <v>117</v>
      </c>
      <c r="E71" s="60" t="s">
        <v>21</v>
      </c>
      <c r="F71" s="61" t="s">
        <v>22</v>
      </c>
      <c r="G71" s="7">
        <v>8</v>
      </c>
      <c r="H71" s="12" t="s">
        <v>118</v>
      </c>
      <c r="I71" s="13">
        <v>0</v>
      </c>
      <c r="J71" s="12">
        <f>H71+I71</f>
        <v>30</v>
      </c>
      <c r="K71" s="13">
        <v>60</v>
      </c>
      <c r="L71" s="14">
        <f t="shared" si="2"/>
        <v>0.5</v>
      </c>
      <c r="M71" s="14" t="s">
        <v>579</v>
      </c>
      <c r="N71" s="9" t="s">
        <v>61</v>
      </c>
    </row>
    <row r="72" spans="1:14" s="15" customFormat="1" ht="15.75">
      <c r="A72" s="7">
        <v>70</v>
      </c>
      <c r="B72" s="54" t="s">
        <v>124</v>
      </c>
      <c r="C72" s="54" t="s">
        <v>76</v>
      </c>
      <c r="D72" s="8" t="s">
        <v>41</v>
      </c>
      <c r="E72" s="60" t="s">
        <v>21</v>
      </c>
      <c r="F72" s="61" t="s">
        <v>22</v>
      </c>
      <c r="G72" s="7">
        <v>9</v>
      </c>
      <c r="H72" s="12" t="s">
        <v>125</v>
      </c>
      <c r="I72" s="13">
        <v>9</v>
      </c>
      <c r="J72" s="12">
        <f t="shared" ref="J72:J82" si="3">H72+I72</f>
        <v>50</v>
      </c>
      <c r="K72" s="13">
        <v>60</v>
      </c>
      <c r="L72" s="14">
        <f t="shared" si="2"/>
        <v>0.83333333333333337</v>
      </c>
      <c r="M72" s="14" t="s">
        <v>580</v>
      </c>
      <c r="N72" s="9" t="s">
        <v>25</v>
      </c>
    </row>
    <row r="73" spans="1:14" s="15" customFormat="1" ht="15.75">
      <c r="A73" s="7">
        <v>71</v>
      </c>
      <c r="B73" s="55" t="s">
        <v>128</v>
      </c>
      <c r="C73" s="55" t="s">
        <v>129</v>
      </c>
      <c r="D73" s="55" t="s">
        <v>47</v>
      </c>
      <c r="E73" s="60" t="s">
        <v>21</v>
      </c>
      <c r="F73" s="61" t="s">
        <v>22</v>
      </c>
      <c r="G73" s="7">
        <v>9</v>
      </c>
      <c r="H73" s="12" t="s">
        <v>125</v>
      </c>
      <c r="I73" s="13">
        <v>9</v>
      </c>
      <c r="J73" s="12">
        <f t="shared" si="3"/>
        <v>50</v>
      </c>
      <c r="K73" s="13">
        <v>60</v>
      </c>
      <c r="L73" s="14">
        <f t="shared" si="2"/>
        <v>0.83333333333333337</v>
      </c>
      <c r="M73" s="14" t="s">
        <v>580</v>
      </c>
      <c r="N73" s="9" t="s">
        <v>25</v>
      </c>
    </row>
    <row r="74" spans="1:14" s="15" customFormat="1" ht="15.75">
      <c r="A74" s="7">
        <v>72</v>
      </c>
      <c r="B74" s="54" t="s">
        <v>141</v>
      </c>
      <c r="C74" s="54" t="s">
        <v>116</v>
      </c>
      <c r="D74" s="54" t="s">
        <v>142</v>
      </c>
      <c r="E74" s="60" t="s">
        <v>21</v>
      </c>
      <c r="F74" s="61" t="s">
        <v>22</v>
      </c>
      <c r="G74" s="7">
        <v>9</v>
      </c>
      <c r="H74" s="12" t="s">
        <v>143</v>
      </c>
      <c r="I74" s="13">
        <v>7</v>
      </c>
      <c r="J74" s="12">
        <f t="shared" si="3"/>
        <v>48</v>
      </c>
      <c r="K74" s="13">
        <v>60</v>
      </c>
      <c r="L74" s="14">
        <f t="shared" si="2"/>
        <v>0.8</v>
      </c>
      <c r="M74" s="14" t="s">
        <v>580</v>
      </c>
      <c r="N74" s="9" t="s">
        <v>61</v>
      </c>
    </row>
    <row r="75" spans="1:14" s="15" customFormat="1" ht="15.75">
      <c r="A75" s="7">
        <v>73</v>
      </c>
      <c r="B75" s="51" t="s">
        <v>177</v>
      </c>
      <c r="C75" s="55" t="s">
        <v>37</v>
      </c>
      <c r="D75" s="55" t="s">
        <v>31</v>
      </c>
      <c r="E75" s="62" t="s">
        <v>153</v>
      </c>
      <c r="F75" s="61" t="s">
        <v>22</v>
      </c>
      <c r="G75" s="26" t="s">
        <v>178</v>
      </c>
      <c r="H75" s="12" t="s">
        <v>98</v>
      </c>
      <c r="I75" s="13">
        <v>10</v>
      </c>
      <c r="J75" s="12">
        <f t="shared" si="3"/>
        <v>44</v>
      </c>
      <c r="K75" s="13">
        <v>60</v>
      </c>
      <c r="L75" s="14">
        <f t="shared" si="2"/>
        <v>0.73333333333333328</v>
      </c>
      <c r="M75" s="14" t="s">
        <v>580</v>
      </c>
      <c r="N75" s="9" t="s">
        <v>156</v>
      </c>
    </row>
    <row r="76" spans="1:14" s="15" customFormat="1" ht="15.75">
      <c r="A76" s="7">
        <v>74</v>
      </c>
      <c r="B76" s="51" t="s">
        <v>179</v>
      </c>
      <c r="C76" s="55" t="s">
        <v>161</v>
      </c>
      <c r="D76" s="55" t="s">
        <v>83</v>
      </c>
      <c r="E76" s="62" t="s">
        <v>153</v>
      </c>
      <c r="F76" s="61" t="s">
        <v>22</v>
      </c>
      <c r="G76" s="26" t="s">
        <v>178</v>
      </c>
      <c r="H76" s="12" t="s">
        <v>32</v>
      </c>
      <c r="I76" s="13">
        <v>10</v>
      </c>
      <c r="J76" s="12">
        <f t="shared" si="3"/>
        <v>41</v>
      </c>
      <c r="K76" s="13">
        <v>60</v>
      </c>
      <c r="L76" s="14">
        <f t="shared" si="2"/>
        <v>0.68333333333333335</v>
      </c>
      <c r="M76" s="14" t="s">
        <v>579</v>
      </c>
      <c r="N76" s="9" t="s">
        <v>156</v>
      </c>
    </row>
    <row r="77" spans="1:14" s="15" customFormat="1" ht="15.75">
      <c r="A77" s="7">
        <v>75</v>
      </c>
      <c r="B77" s="51" t="s">
        <v>182</v>
      </c>
      <c r="C77" s="54" t="s">
        <v>183</v>
      </c>
      <c r="D77" s="54" t="s">
        <v>110</v>
      </c>
      <c r="E77" s="62" t="s">
        <v>153</v>
      </c>
      <c r="F77" s="61" t="s">
        <v>22</v>
      </c>
      <c r="G77" s="7" t="s">
        <v>184</v>
      </c>
      <c r="H77" s="12" t="s">
        <v>185</v>
      </c>
      <c r="I77" s="13">
        <v>10</v>
      </c>
      <c r="J77" s="12">
        <f t="shared" si="3"/>
        <v>38</v>
      </c>
      <c r="K77" s="13">
        <v>60</v>
      </c>
      <c r="L77" s="14">
        <f t="shared" si="2"/>
        <v>0.6333333333333333</v>
      </c>
      <c r="M77" s="14" t="s">
        <v>579</v>
      </c>
      <c r="N77" s="9" t="s">
        <v>156</v>
      </c>
    </row>
    <row r="78" spans="1:14" s="15" customFormat="1" ht="15.75">
      <c r="A78" s="7">
        <v>76</v>
      </c>
      <c r="B78" s="51" t="s">
        <v>186</v>
      </c>
      <c r="C78" s="55" t="s">
        <v>187</v>
      </c>
      <c r="D78" s="55" t="s">
        <v>47</v>
      </c>
      <c r="E78" s="62" t="s">
        <v>153</v>
      </c>
      <c r="F78" s="61" t="s">
        <v>22</v>
      </c>
      <c r="G78" s="7" t="s">
        <v>188</v>
      </c>
      <c r="H78" s="12" t="s">
        <v>24</v>
      </c>
      <c r="I78" s="13">
        <v>8</v>
      </c>
      <c r="J78" s="12">
        <f t="shared" si="3"/>
        <v>38</v>
      </c>
      <c r="K78" s="13">
        <v>60</v>
      </c>
      <c r="L78" s="14">
        <f t="shared" si="2"/>
        <v>0.6333333333333333</v>
      </c>
      <c r="M78" s="14" t="s">
        <v>579</v>
      </c>
      <c r="N78" s="9" t="s">
        <v>156</v>
      </c>
    </row>
    <row r="79" spans="1:14" s="15" customFormat="1" ht="15.75">
      <c r="A79" s="7">
        <v>77</v>
      </c>
      <c r="B79" s="51" t="s">
        <v>189</v>
      </c>
      <c r="C79" s="54" t="s">
        <v>55</v>
      </c>
      <c r="D79" s="8" t="s">
        <v>31</v>
      </c>
      <c r="E79" s="62" t="s">
        <v>153</v>
      </c>
      <c r="F79" s="61" t="s">
        <v>22</v>
      </c>
      <c r="G79" s="7" t="s">
        <v>188</v>
      </c>
      <c r="H79" s="12" t="s">
        <v>24</v>
      </c>
      <c r="I79" s="13">
        <v>8</v>
      </c>
      <c r="J79" s="12">
        <f t="shared" si="3"/>
        <v>38</v>
      </c>
      <c r="K79" s="13">
        <v>60</v>
      </c>
      <c r="L79" s="14">
        <f t="shared" si="2"/>
        <v>0.6333333333333333</v>
      </c>
      <c r="M79" s="14" t="s">
        <v>579</v>
      </c>
      <c r="N79" s="9" t="s">
        <v>156</v>
      </c>
    </row>
    <row r="80" spans="1:14" s="15" customFormat="1" ht="15.75">
      <c r="A80" s="7">
        <v>78</v>
      </c>
      <c r="B80" s="54" t="s">
        <v>134</v>
      </c>
      <c r="C80" s="54" t="s">
        <v>135</v>
      </c>
      <c r="D80" s="8" t="s">
        <v>136</v>
      </c>
      <c r="E80" s="60" t="s">
        <v>21</v>
      </c>
      <c r="F80" s="61" t="s">
        <v>22</v>
      </c>
      <c r="G80" s="7">
        <v>9</v>
      </c>
      <c r="H80" s="12" t="s">
        <v>137</v>
      </c>
      <c r="I80" s="13">
        <v>5</v>
      </c>
      <c r="J80" s="12">
        <f t="shared" si="3"/>
        <v>36</v>
      </c>
      <c r="K80" s="13">
        <v>60</v>
      </c>
      <c r="L80" s="14">
        <f t="shared" si="2"/>
        <v>0.6</v>
      </c>
      <c r="M80" s="14" t="s">
        <v>579</v>
      </c>
      <c r="N80" s="9" t="s">
        <v>61</v>
      </c>
    </row>
    <row r="81" spans="1:14" s="15" customFormat="1" ht="15.75">
      <c r="A81" s="7">
        <v>79</v>
      </c>
      <c r="B81" s="54" t="s">
        <v>138</v>
      </c>
      <c r="C81" s="8" t="s">
        <v>139</v>
      </c>
      <c r="D81" s="54" t="s">
        <v>140</v>
      </c>
      <c r="E81" s="60" t="s">
        <v>21</v>
      </c>
      <c r="F81" s="61" t="s">
        <v>22</v>
      </c>
      <c r="G81" s="7">
        <v>9</v>
      </c>
      <c r="H81" s="12" t="s">
        <v>137</v>
      </c>
      <c r="I81" s="13">
        <v>5</v>
      </c>
      <c r="J81" s="12">
        <f t="shared" si="3"/>
        <v>36</v>
      </c>
      <c r="K81" s="13">
        <v>60</v>
      </c>
      <c r="L81" s="14">
        <f t="shared" si="2"/>
        <v>0.6</v>
      </c>
      <c r="M81" s="14" t="s">
        <v>579</v>
      </c>
      <c r="N81" s="9" t="s">
        <v>61</v>
      </c>
    </row>
    <row r="82" spans="1:14" s="15" customFormat="1" ht="15.75">
      <c r="A82" s="7">
        <v>80</v>
      </c>
      <c r="B82" s="21" t="s">
        <v>144</v>
      </c>
      <c r="C82" s="54" t="s">
        <v>145</v>
      </c>
      <c r="D82" s="54" t="s">
        <v>146</v>
      </c>
      <c r="E82" s="60" t="s">
        <v>21</v>
      </c>
      <c r="F82" s="61" t="s">
        <v>22</v>
      </c>
      <c r="G82" s="7">
        <v>9</v>
      </c>
      <c r="H82" s="12" t="s">
        <v>121</v>
      </c>
      <c r="I82" s="13">
        <v>6</v>
      </c>
      <c r="J82" s="12">
        <f t="shared" si="3"/>
        <v>35</v>
      </c>
      <c r="K82" s="13">
        <v>60</v>
      </c>
      <c r="L82" s="14">
        <f t="shared" si="2"/>
        <v>0.58333333333333337</v>
      </c>
      <c r="M82" s="14" t="s">
        <v>579</v>
      </c>
      <c r="N82" s="22" t="s">
        <v>61</v>
      </c>
    </row>
    <row r="83" spans="1:14" s="15" customFormat="1" ht="24.75">
      <c r="A83" s="7">
        <v>81</v>
      </c>
      <c r="B83" s="58" t="s">
        <v>271</v>
      </c>
      <c r="C83" s="8" t="s">
        <v>231</v>
      </c>
      <c r="D83" s="54" t="s">
        <v>219</v>
      </c>
      <c r="E83" s="60" t="s">
        <v>233</v>
      </c>
      <c r="F83" s="63" t="s">
        <v>22</v>
      </c>
      <c r="G83" s="7">
        <v>9</v>
      </c>
      <c r="H83" s="12" t="s">
        <v>196</v>
      </c>
      <c r="I83" s="13"/>
      <c r="J83" s="12" t="str">
        <f>H83</f>
        <v>35</v>
      </c>
      <c r="K83" s="13">
        <v>60</v>
      </c>
      <c r="L83" s="14">
        <f t="shared" si="2"/>
        <v>0.58333333333333337</v>
      </c>
      <c r="M83" s="14" t="s">
        <v>579</v>
      </c>
      <c r="N83" s="12" t="s">
        <v>235</v>
      </c>
    </row>
    <row r="84" spans="1:14" s="15" customFormat="1" ht="15.75">
      <c r="A84" s="7">
        <v>82</v>
      </c>
      <c r="B84" s="56" t="s">
        <v>500</v>
      </c>
      <c r="C84" s="55" t="s">
        <v>501</v>
      </c>
      <c r="D84" s="55" t="s">
        <v>502</v>
      </c>
      <c r="E84" s="62" t="s">
        <v>343</v>
      </c>
      <c r="F84" s="61" t="s">
        <v>22</v>
      </c>
      <c r="G84" s="7" t="s">
        <v>184</v>
      </c>
      <c r="H84" s="12" t="s">
        <v>196</v>
      </c>
      <c r="I84" s="13"/>
      <c r="J84" s="12">
        <f>H84+I84</f>
        <v>35</v>
      </c>
      <c r="K84" s="13">
        <v>60</v>
      </c>
      <c r="L84" s="14">
        <f t="shared" si="2"/>
        <v>0.58333333333333337</v>
      </c>
      <c r="M84" s="14" t="s">
        <v>579</v>
      </c>
      <c r="N84" s="20" t="s">
        <v>348</v>
      </c>
    </row>
    <row r="85" spans="1:14" s="15" customFormat="1" ht="15.75">
      <c r="A85" s="7">
        <v>83</v>
      </c>
      <c r="B85" s="55" t="s">
        <v>126</v>
      </c>
      <c r="C85" s="55" t="s">
        <v>127</v>
      </c>
      <c r="D85" s="55" t="s">
        <v>100</v>
      </c>
      <c r="E85" s="60" t="s">
        <v>21</v>
      </c>
      <c r="F85" s="61" t="s">
        <v>22</v>
      </c>
      <c r="G85" s="7">
        <v>9</v>
      </c>
      <c r="H85" s="12" t="s">
        <v>32</v>
      </c>
      <c r="I85" s="13">
        <v>3</v>
      </c>
      <c r="J85" s="12">
        <f>H85+I85</f>
        <v>34</v>
      </c>
      <c r="K85" s="13">
        <v>60</v>
      </c>
      <c r="L85" s="14">
        <f t="shared" si="2"/>
        <v>0.56666666666666665</v>
      </c>
      <c r="M85" s="14" t="s">
        <v>579</v>
      </c>
      <c r="N85" s="9" t="s">
        <v>25</v>
      </c>
    </row>
    <row r="86" spans="1:14" s="15" customFormat="1" ht="15.75">
      <c r="A86" s="7">
        <v>84</v>
      </c>
      <c r="B86" s="56" t="s">
        <v>480</v>
      </c>
      <c r="C86" s="55" t="s">
        <v>231</v>
      </c>
      <c r="D86" s="55" t="s">
        <v>170</v>
      </c>
      <c r="E86" s="62" t="s">
        <v>343</v>
      </c>
      <c r="F86" s="61" t="s">
        <v>22</v>
      </c>
      <c r="G86" s="7" t="s">
        <v>178</v>
      </c>
      <c r="H86" s="12" t="s">
        <v>98</v>
      </c>
      <c r="I86" s="13"/>
      <c r="J86" s="12">
        <f>H86+I86</f>
        <v>34</v>
      </c>
      <c r="K86" s="13">
        <v>60</v>
      </c>
      <c r="L86" s="14">
        <f t="shared" si="2"/>
        <v>0.56666666666666665</v>
      </c>
      <c r="M86" s="14" t="s">
        <v>579</v>
      </c>
      <c r="N86" s="20" t="s">
        <v>348</v>
      </c>
    </row>
    <row r="87" spans="1:14" s="15" customFormat="1" ht="15.75">
      <c r="A87" s="7">
        <v>85</v>
      </c>
      <c r="B87" s="56" t="s">
        <v>481</v>
      </c>
      <c r="C87" s="55" t="s">
        <v>30</v>
      </c>
      <c r="D87" s="55" t="s">
        <v>41</v>
      </c>
      <c r="E87" s="62" t="s">
        <v>343</v>
      </c>
      <c r="F87" s="61" t="s">
        <v>22</v>
      </c>
      <c r="G87" s="7" t="s">
        <v>178</v>
      </c>
      <c r="H87" s="12" t="s">
        <v>28</v>
      </c>
      <c r="I87" s="13"/>
      <c r="J87" s="12">
        <f>H87+I87</f>
        <v>33</v>
      </c>
      <c r="K87" s="13">
        <v>60</v>
      </c>
      <c r="L87" s="14">
        <f t="shared" si="2"/>
        <v>0.55000000000000004</v>
      </c>
      <c r="M87" s="14" t="s">
        <v>579</v>
      </c>
      <c r="N87" s="20" t="s">
        <v>348</v>
      </c>
    </row>
    <row r="88" spans="1:14" s="15" customFormat="1" ht="24.75">
      <c r="A88" s="7">
        <v>86</v>
      </c>
      <c r="B88" s="58" t="s">
        <v>274</v>
      </c>
      <c r="C88" s="55" t="s">
        <v>275</v>
      </c>
      <c r="D88" s="55" t="s">
        <v>276</v>
      </c>
      <c r="E88" s="60" t="s">
        <v>233</v>
      </c>
      <c r="F88" s="63" t="s">
        <v>22</v>
      </c>
      <c r="G88" s="7">
        <v>9</v>
      </c>
      <c r="H88" s="12" t="s">
        <v>32</v>
      </c>
      <c r="I88" s="13"/>
      <c r="J88" s="12" t="str">
        <f>H88</f>
        <v>31</v>
      </c>
      <c r="K88" s="13">
        <v>60</v>
      </c>
      <c r="L88" s="14">
        <f t="shared" si="2"/>
        <v>0.51666666666666672</v>
      </c>
      <c r="M88" s="14" t="s">
        <v>579</v>
      </c>
      <c r="N88" s="12" t="s">
        <v>235</v>
      </c>
    </row>
    <row r="89" spans="1:14" s="15" customFormat="1" ht="15.75">
      <c r="A89" s="7">
        <v>87</v>
      </c>
      <c r="B89" s="55" t="s">
        <v>104</v>
      </c>
      <c r="C89" s="55" t="s">
        <v>132</v>
      </c>
      <c r="D89" s="55" t="s">
        <v>106</v>
      </c>
      <c r="E89" s="60" t="s">
        <v>21</v>
      </c>
      <c r="F89" s="61" t="s">
        <v>22</v>
      </c>
      <c r="G89" s="7">
        <v>9</v>
      </c>
      <c r="H89" s="12" t="s">
        <v>133</v>
      </c>
      <c r="I89" s="13">
        <v>7</v>
      </c>
      <c r="J89" s="12">
        <f>H89+I89</f>
        <v>30</v>
      </c>
      <c r="K89" s="13">
        <v>60</v>
      </c>
      <c r="L89" s="14">
        <f t="shared" si="2"/>
        <v>0.5</v>
      </c>
      <c r="M89" s="14" t="s">
        <v>579</v>
      </c>
      <c r="N89" s="9" t="s">
        <v>25</v>
      </c>
    </row>
    <row r="90" spans="1:14" s="15" customFormat="1" ht="15.75">
      <c r="A90" s="7">
        <v>88</v>
      </c>
      <c r="B90" s="56" t="s">
        <v>486</v>
      </c>
      <c r="C90" s="55" t="s">
        <v>487</v>
      </c>
      <c r="D90" s="55" t="s">
        <v>41</v>
      </c>
      <c r="E90" s="62" t="s">
        <v>343</v>
      </c>
      <c r="F90" s="61" t="s">
        <v>22</v>
      </c>
      <c r="G90" s="7" t="s">
        <v>488</v>
      </c>
      <c r="H90" s="12" t="s">
        <v>24</v>
      </c>
      <c r="I90" s="13"/>
      <c r="J90" s="12">
        <f>H90+I90</f>
        <v>30</v>
      </c>
      <c r="K90" s="13">
        <v>60</v>
      </c>
      <c r="L90" s="14">
        <f t="shared" si="2"/>
        <v>0.5</v>
      </c>
      <c r="M90" s="14" t="s">
        <v>579</v>
      </c>
      <c r="N90" s="20" t="s">
        <v>348</v>
      </c>
    </row>
    <row r="91" spans="1:14" s="15" customFormat="1" ht="24.75">
      <c r="A91" s="7">
        <v>89</v>
      </c>
      <c r="B91" s="58" t="s">
        <v>277</v>
      </c>
      <c r="C91" s="55" t="s">
        <v>278</v>
      </c>
      <c r="D91" s="55" t="s">
        <v>279</v>
      </c>
      <c r="E91" s="60" t="s">
        <v>233</v>
      </c>
      <c r="F91" s="63" t="s">
        <v>22</v>
      </c>
      <c r="G91" s="7">
        <v>10</v>
      </c>
      <c r="H91" s="7">
        <v>54</v>
      </c>
      <c r="I91" s="12"/>
      <c r="J91" s="13">
        <f>H91</f>
        <v>54</v>
      </c>
      <c r="K91" s="13">
        <v>60</v>
      </c>
      <c r="L91" s="14">
        <v>0.9</v>
      </c>
      <c r="M91" s="14" t="s">
        <v>580</v>
      </c>
      <c r="N91" s="12" t="s">
        <v>235</v>
      </c>
    </row>
    <row r="92" spans="1:14" s="15" customFormat="1" ht="24.75">
      <c r="A92" s="7">
        <v>90</v>
      </c>
      <c r="B92" s="58" t="s">
        <v>286</v>
      </c>
      <c r="C92" s="55" t="s">
        <v>287</v>
      </c>
      <c r="D92" s="55" t="s">
        <v>276</v>
      </c>
      <c r="E92" s="60" t="s">
        <v>233</v>
      </c>
      <c r="F92" s="63" t="s">
        <v>22</v>
      </c>
      <c r="G92" s="7">
        <v>10</v>
      </c>
      <c r="H92" s="12" t="s">
        <v>268</v>
      </c>
      <c r="I92" s="13"/>
      <c r="J92" s="12" t="str">
        <f>H92</f>
        <v>52</v>
      </c>
      <c r="K92" s="13">
        <v>60</v>
      </c>
      <c r="L92" s="14">
        <f t="shared" ref="L92:L100" si="4">J92/K92</f>
        <v>0.8666666666666667</v>
      </c>
      <c r="M92" s="14" t="s">
        <v>580</v>
      </c>
      <c r="N92" s="12" t="s">
        <v>235</v>
      </c>
    </row>
    <row r="93" spans="1:14" s="15" customFormat="1" ht="24.75">
      <c r="A93" s="7">
        <v>91</v>
      </c>
      <c r="B93" s="58" t="s">
        <v>294</v>
      </c>
      <c r="C93" s="54" t="s">
        <v>295</v>
      </c>
      <c r="D93" s="54" t="s">
        <v>296</v>
      </c>
      <c r="E93" s="60" t="s">
        <v>233</v>
      </c>
      <c r="F93" s="63" t="s">
        <v>22</v>
      </c>
      <c r="G93" s="7">
        <v>10</v>
      </c>
      <c r="H93" s="12" t="s">
        <v>268</v>
      </c>
      <c r="I93" s="13"/>
      <c r="J93" s="12" t="str">
        <f>H93</f>
        <v>52</v>
      </c>
      <c r="K93" s="13">
        <v>60</v>
      </c>
      <c r="L93" s="14">
        <f t="shared" si="4"/>
        <v>0.8666666666666667</v>
      </c>
      <c r="M93" s="14" t="s">
        <v>580</v>
      </c>
      <c r="N93" s="12" t="s">
        <v>235</v>
      </c>
    </row>
    <row r="94" spans="1:14" s="15" customFormat="1" ht="24.75">
      <c r="A94" s="7">
        <v>92</v>
      </c>
      <c r="B94" s="58" t="s">
        <v>280</v>
      </c>
      <c r="C94" s="55" t="s">
        <v>281</v>
      </c>
      <c r="D94" s="8" t="s">
        <v>273</v>
      </c>
      <c r="E94" s="60" t="s">
        <v>233</v>
      </c>
      <c r="F94" s="63" t="s">
        <v>22</v>
      </c>
      <c r="G94" s="7">
        <v>10</v>
      </c>
      <c r="H94" s="12" t="s">
        <v>282</v>
      </c>
      <c r="I94" s="13"/>
      <c r="J94" s="12" t="str">
        <f>H94</f>
        <v>51</v>
      </c>
      <c r="K94" s="13">
        <v>60</v>
      </c>
      <c r="L94" s="14">
        <f t="shared" si="4"/>
        <v>0.85</v>
      </c>
      <c r="M94" s="14" t="s">
        <v>580</v>
      </c>
      <c r="N94" s="12" t="s">
        <v>235</v>
      </c>
    </row>
    <row r="95" spans="1:14" s="15" customFormat="1" ht="15.75">
      <c r="A95" s="7">
        <v>93</v>
      </c>
      <c r="B95" s="55" t="s">
        <v>168</v>
      </c>
      <c r="C95" s="55" t="s">
        <v>169</v>
      </c>
      <c r="D95" s="55" t="s">
        <v>170</v>
      </c>
      <c r="E95" s="62" t="s">
        <v>153</v>
      </c>
      <c r="F95" s="61" t="s">
        <v>22</v>
      </c>
      <c r="G95" s="7" t="s">
        <v>164</v>
      </c>
      <c r="H95" s="12" t="s">
        <v>159</v>
      </c>
      <c r="I95" s="13">
        <v>10</v>
      </c>
      <c r="J95" s="12">
        <f>H95+I95</f>
        <v>48</v>
      </c>
      <c r="K95" s="13">
        <v>60</v>
      </c>
      <c r="L95" s="14">
        <f t="shared" si="4"/>
        <v>0.8</v>
      </c>
      <c r="M95" s="14" t="s">
        <v>580</v>
      </c>
      <c r="N95" s="9" t="s">
        <v>156</v>
      </c>
    </row>
    <row r="96" spans="1:14" s="15" customFormat="1" ht="24.75">
      <c r="A96" s="7">
        <v>94</v>
      </c>
      <c r="B96" s="58" t="s">
        <v>291</v>
      </c>
      <c r="C96" s="57" t="s">
        <v>292</v>
      </c>
      <c r="D96" s="57" t="s">
        <v>293</v>
      </c>
      <c r="E96" s="60" t="s">
        <v>233</v>
      </c>
      <c r="F96" s="63" t="s">
        <v>22</v>
      </c>
      <c r="G96" s="7">
        <v>10</v>
      </c>
      <c r="H96" s="12" t="s">
        <v>262</v>
      </c>
      <c r="I96" s="13"/>
      <c r="J96" s="12" t="str">
        <f>H96</f>
        <v>48</v>
      </c>
      <c r="K96" s="13">
        <v>60</v>
      </c>
      <c r="L96" s="14">
        <f t="shared" si="4"/>
        <v>0.8</v>
      </c>
      <c r="M96" s="14" t="s">
        <v>580</v>
      </c>
      <c r="N96" s="12" t="s">
        <v>235</v>
      </c>
    </row>
    <row r="97" spans="1:14" s="15" customFormat="1" ht="15.75">
      <c r="A97" s="7">
        <v>95</v>
      </c>
      <c r="B97" s="55" t="s">
        <v>165</v>
      </c>
      <c r="C97" s="55" t="s">
        <v>37</v>
      </c>
      <c r="D97" s="55" t="s">
        <v>166</v>
      </c>
      <c r="E97" s="62" t="s">
        <v>153</v>
      </c>
      <c r="F97" s="61" t="s">
        <v>22</v>
      </c>
      <c r="G97" s="7" t="s">
        <v>164</v>
      </c>
      <c r="H97" s="12" t="s">
        <v>167</v>
      </c>
      <c r="I97" s="13">
        <v>10</v>
      </c>
      <c r="J97" s="12">
        <f>H97+I97</f>
        <v>46</v>
      </c>
      <c r="K97" s="13">
        <v>60</v>
      </c>
      <c r="L97" s="14">
        <f t="shared" si="4"/>
        <v>0.76666666666666672</v>
      </c>
      <c r="M97" s="14" t="s">
        <v>580</v>
      </c>
      <c r="N97" s="9" t="s">
        <v>156</v>
      </c>
    </row>
    <row r="98" spans="1:14" s="15" customFormat="1" ht="24.75">
      <c r="A98" s="7">
        <v>96</v>
      </c>
      <c r="B98" s="58" t="s">
        <v>288</v>
      </c>
      <c r="C98" s="8" t="s">
        <v>289</v>
      </c>
      <c r="D98" s="54" t="s">
        <v>290</v>
      </c>
      <c r="E98" s="60" t="s">
        <v>233</v>
      </c>
      <c r="F98" s="63" t="s">
        <v>22</v>
      </c>
      <c r="G98" s="7">
        <v>10</v>
      </c>
      <c r="H98" s="12" t="s">
        <v>101</v>
      </c>
      <c r="I98" s="13"/>
      <c r="J98" s="12" t="str">
        <f>H98</f>
        <v>43</v>
      </c>
      <c r="K98" s="13">
        <v>60</v>
      </c>
      <c r="L98" s="14">
        <f t="shared" si="4"/>
        <v>0.71666666666666667</v>
      </c>
      <c r="M98" s="14" t="s">
        <v>580</v>
      </c>
      <c r="N98" s="12" t="s">
        <v>235</v>
      </c>
    </row>
    <row r="99" spans="1:14" s="15" customFormat="1" ht="15.75">
      <c r="A99" s="7">
        <v>97</v>
      </c>
      <c r="B99" s="51" t="s">
        <v>162</v>
      </c>
      <c r="C99" s="54" t="s">
        <v>37</v>
      </c>
      <c r="D99" s="54" t="s">
        <v>163</v>
      </c>
      <c r="E99" s="62" t="s">
        <v>153</v>
      </c>
      <c r="F99" s="61" t="s">
        <v>22</v>
      </c>
      <c r="G99" s="7" t="s">
        <v>164</v>
      </c>
      <c r="H99" s="12" t="s">
        <v>32</v>
      </c>
      <c r="I99" s="13">
        <v>10</v>
      </c>
      <c r="J99" s="12">
        <f>H99+I99</f>
        <v>41</v>
      </c>
      <c r="K99" s="13">
        <v>60</v>
      </c>
      <c r="L99" s="14">
        <f t="shared" si="4"/>
        <v>0.68333333333333335</v>
      </c>
      <c r="M99" s="14" t="s">
        <v>579</v>
      </c>
      <c r="N99" s="9" t="s">
        <v>156</v>
      </c>
    </row>
    <row r="100" spans="1:14" s="15" customFormat="1" ht="24.75">
      <c r="A100" s="7">
        <v>98</v>
      </c>
      <c r="B100" s="58" t="s">
        <v>283</v>
      </c>
      <c r="C100" s="55" t="s">
        <v>284</v>
      </c>
      <c r="D100" s="8" t="s">
        <v>285</v>
      </c>
      <c r="E100" s="60" t="s">
        <v>233</v>
      </c>
      <c r="F100" s="63" t="s">
        <v>22</v>
      </c>
      <c r="G100" s="7">
        <v>10</v>
      </c>
      <c r="H100" s="12" t="s">
        <v>125</v>
      </c>
      <c r="I100" s="13"/>
      <c r="J100" s="12" t="str">
        <f>H100</f>
        <v>41</v>
      </c>
      <c r="K100" s="13">
        <v>60</v>
      </c>
      <c r="L100" s="14">
        <f t="shared" si="4"/>
        <v>0.68333333333333335</v>
      </c>
      <c r="M100" s="14" t="s">
        <v>579</v>
      </c>
      <c r="N100" s="12" t="s">
        <v>235</v>
      </c>
    </row>
    <row r="101" spans="1:14" s="15" customFormat="1" ht="15.75">
      <c r="A101" s="7">
        <v>99</v>
      </c>
      <c r="B101" s="51" t="s">
        <v>157</v>
      </c>
      <c r="C101" s="55" t="s">
        <v>158</v>
      </c>
      <c r="D101" s="55" t="s">
        <v>31</v>
      </c>
      <c r="E101" s="62" t="s">
        <v>153</v>
      </c>
      <c r="F101" s="61" t="s">
        <v>22</v>
      </c>
      <c r="G101" s="7" t="s">
        <v>154</v>
      </c>
      <c r="H101" s="12" t="s">
        <v>159</v>
      </c>
      <c r="I101" s="13">
        <v>0</v>
      </c>
      <c r="J101" s="12" t="s">
        <v>159</v>
      </c>
      <c r="K101" s="13">
        <v>60</v>
      </c>
      <c r="L101" s="14">
        <f>J101/K101</f>
        <v>0.6333333333333333</v>
      </c>
      <c r="M101" s="14" t="s">
        <v>579</v>
      </c>
      <c r="N101" s="9" t="s">
        <v>156</v>
      </c>
    </row>
  </sheetData>
  <dataValidations count="2">
    <dataValidation type="list" allowBlank="1" showInputMessage="1" showErrorMessage="1" sqref="G3:G8 G15:G22 G33:G41 G50:G66 G70:G95 H96 G101">
      <formula1>t_class</formula1>
    </dataValidation>
    <dataValidation type="list" allowBlank="1" showInputMessage="1" showErrorMessage="1" sqref="G96:G100">
      <formula1>rf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01"/>
  <sheetViews>
    <sheetView topLeftCell="A76" workbookViewId="0">
      <selection activeCell="E104" sqref="E104"/>
    </sheetView>
  </sheetViews>
  <sheetFormatPr defaultRowHeight="15"/>
  <cols>
    <col min="1" max="1" width="5.42578125" customWidth="1"/>
    <col min="2" max="2" width="17.140625" customWidth="1"/>
    <col min="3" max="3" width="16.5703125" customWidth="1"/>
    <col min="4" max="4" width="20.5703125" customWidth="1"/>
    <col min="5" max="5" width="32.5703125" customWidth="1"/>
    <col min="6" max="6" width="15.42578125" customWidth="1"/>
    <col min="7" max="7" width="7.42578125" customWidth="1"/>
    <col min="11" max="11" width="12" customWidth="1"/>
    <col min="12" max="12" width="11.85546875" customWidth="1"/>
    <col min="13" max="13" width="15.7109375" customWidth="1"/>
    <col min="14" max="14" width="31.7109375" customWidth="1"/>
  </cols>
  <sheetData>
    <row r="2" spans="1:15" s="6" customFormat="1" ht="35.25" customHeight="1">
      <c r="A2" s="1" t="s">
        <v>0</v>
      </c>
      <c r="B2" s="1" t="s">
        <v>581</v>
      </c>
      <c r="C2" s="1" t="s">
        <v>582</v>
      </c>
      <c r="D2" s="1" t="s">
        <v>583</v>
      </c>
      <c r="E2" s="1" t="s">
        <v>584</v>
      </c>
      <c r="F2" s="1" t="s">
        <v>7</v>
      </c>
      <c r="G2" s="2" t="s">
        <v>9</v>
      </c>
      <c r="H2" s="1" t="s">
        <v>10</v>
      </c>
      <c r="I2" s="1" t="s">
        <v>11</v>
      </c>
      <c r="J2" s="1" t="s">
        <v>12</v>
      </c>
      <c r="K2" s="3" t="s">
        <v>13</v>
      </c>
      <c r="L2" s="1" t="s">
        <v>14</v>
      </c>
      <c r="M2" s="1" t="s">
        <v>578</v>
      </c>
      <c r="N2" s="4" t="s">
        <v>15</v>
      </c>
      <c r="O2" s="5"/>
    </row>
    <row r="3" spans="1:15" s="15" customFormat="1" ht="15.75">
      <c r="A3" s="7">
        <v>1</v>
      </c>
      <c r="B3" s="53" t="s">
        <v>39</v>
      </c>
      <c r="C3" s="54" t="s">
        <v>40</v>
      </c>
      <c r="D3" s="8" t="s">
        <v>41</v>
      </c>
      <c r="E3" s="60" t="s">
        <v>21</v>
      </c>
      <c r="F3" s="61" t="s">
        <v>22</v>
      </c>
      <c r="G3" s="7">
        <v>5</v>
      </c>
      <c r="H3" s="12" t="s">
        <v>42</v>
      </c>
      <c r="I3" s="13">
        <v>9</v>
      </c>
      <c r="J3" s="12">
        <f>H3+I3</f>
        <v>46</v>
      </c>
      <c r="K3" s="13">
        <v>60</v>
      </c>
      <c r="L3" s="14">
        <f t="shared" ref="L3:L66" si="0">J3/K3</f>
        <v>0.76666666666666672</v>
      </c>
      <c r="M3" s="14" t="s">
        <v>580</v>
      </c>
      <c r="N3" s="9" t="s">
        <v>25</v>
      </c>
    </row>
    <row r="4" spans="1:15" s="15" customFormat="1" ht="24.75">
      <c r="A4" s="7">
        <v>2</v>
      </c>
      <c r="B4" s="58" t="s">
        <v>237</v>
      </c>
      <c r="C4" s="55" t="s">
        <v>238</v>
      </c>
      <c r="D4" s="55" t="s">
        <v>41</v>
      </c>
      <c r="E4" s="60" t="s">
        <v>233</v>
      </c>
      <c r="F4" s="61" t="s">
        <v>22</v>
      </c>
      <c r="G4" s="7">
        <v>5</v>
      </c>
      <c r="H4" s="7">
        <v>38</v>
      </c>
      <c r="I4" s="7"/>
      <c r="J4" s="7">
        <f>H4</f>
        <v>38</v>
      </c>
      <c r="K4" s="13">
        <v>60</v>
      </c>
      <c r="L4" s="14">
        <f t="shared" si="0"/>
        <v>0.6333333333333333</v>
      </c>
      <c r="M4" s="14" t="s">
        <v>579</v>
      </c>
      <c r="N4" s="12" t="s">
        <v>235</v>
      </c>
    </row>
    <row r="5" spans="1:15" s="15" customFormat="1" ht="15.75">
      <c r="A5" s="7">
        <v>3</v>
      </c>
      <c r="B5" s="55" t="s">
        <v>29</v>
      </c>
      <c r="C5" s="55" t="s">
        <v>30</v>
      </c>
      <c r="D5" s="55" t="s">
        <v>31</v>
      </c>
      <c r="E5" s="60" t="s">
        <v>21</v>
      </c>
      <c r="F5" s="61" t="s">
        <v>22</v>
      </c>
      <c r="G5" s="7">
        <v>5</v>
      </c>
      <c r="H5" s="12" t="s">
        <v>32</v>
      </c>
      <c r="I5" s="13">
        <v>6</v>
      </c>
      <c r="J5" s="12">
        <f>H5+I5</f>
        <v>37</v>
      </c>
      <c r="K5" s="13">
        <v>60</v>
      </c>
      <c r="L5" s="14">
        <f t="shared" si="0"/>
        <v>0.6166666666666667</v>
      </c>
      <c r="M5" s="14" t="s">
        <v>579</v>
      </c>
      <c r="N5" s="9" t="s">
        <v>25</v>
      </c>
    </row>
    <row r="6" spans="1:15" s="15" customFormat="1" ht="15.75">
      <c r="A6" s="7">
        <v>4</v>
      </c>
      <c r="B6" s="54" t="s">
        <v>36</v>
      </c>
      <c r="C6" s="54" t="s">
        <v>37</v>
      </c>
      <c r="D6" s="8" t="s">
        <v>34</v>
      </c>
      <c r="E6" s="60" t="s">
        <v>21</v>
      </c>
      <c r="F6" s="61" t="s">
        <v>22</v>
      </c>
      <c r="G6" s="7">
        <v>5</v>
      </c>
      <c r="H6" s="12" t="s">
        <v>38</v>
      </c>
      <c r="I6" s="13">
        <v>8</v>
      </c>
      <c r="J6" s="12">
        <f>H6+I6</f>
        <v>37</v>
      </c>
      <c r="K6" s="13">
        <v>60</v>
      </c>
      <c r="L6" s="14">
        <f t="shared" si="0"/>
        <v>0.6166666666666667</v>
      </c>
      <c r="M6" s="14" t="s">
        <v>579</v>
      </c>
      <c r="N6" s="9" t="s">
        <v>25</v>
      </c>
    </row>
    <row r="7" spans="1:15" s="15" customFormat="1" ht="15.75">
      <c r="A7" s="7">
        <v>5</v>
      </c>
      <c r="B7" s="56" t="s">
        <v>346</v>
      </c>
      <c r="C7" s="57" t="s">
        <v>347</v>
      </c>
      <c r="D7" s="57" t="s">
        <v>163</v>
      </c>
      <c r="E7" s="62" t="s">
        <v>343</v>
      </c>
      <c r="F7" s="61" t="s">
        <v>22</v>
      </c>
      <c r="G7" s="7" t="s">
        <v>344</v>
      </c>
      <c r="H7" s="12" t="s">
        <v>42</v>
      </c>
      <c r="I7" s="13"/>
      <c r="J7" s="12">
        <f>H7+I7</f>
        <v>37</v>
      </c>
      <c r="K7" s="13">
        <v>60</v>
      </c>
      <c r="L7" s="14">
        <f t="shared" si="0"/>
        <v>0.6166666666666667</v>
      </c>
      <c r="M7" s="14" t="s">
        <v>579</v>
      </c>
      <c r="N7" s="41" t="s">
        <v>348</v>
      </c>
    </row>
    <row r="8" spans="1:15" s="15" customFormat="1" ht="15.75">
      <c r="A8" s="7">
        <v>6</v>
      </c>
      <c r="B8" s="56" t="s">
        <v>365</v>
      </c>
      <c r="C8" s="55" t="s">
        <v>366</v>
      </c>
      <c r="D8" s="55" t="s">
        <v>367</v>
      </c>
      <c r="E8" s="62" t="s">
        <v>343</v>
      </c>
      <c r="F8" s="61" t="s">
        <v>22</v>
      </c>
      <c r="G8" s="7" t="s">
        <v>364</v>
      </c>
      <c r="H8" s="12" t="s">
        <v>167</v>
      </c>
      <c r="I8" s="13"/>
      <c r="J8" s="12">
        <f>H8+I8</f>
        <v>36</v>
      </c>
      <c r="K8" s="13">
        <v>60</v>
      </c>
      <c r="L8" s="14">
        <f t="shared" si="0"/>
        <v>0.6</v>
      </c>
      <c r="M8" s="14" t="s">
        <v>579</v>
      </c>
      <c r="N8" s="9" t="s">
        <v>348</v>
      </c>
    </row>
    <row r="9" spans="1:15" s="15" customFormat="1" ht="24.75">
      <c r="A9" s="7">
        <v>7</v>
      </c>
      <c r="B9" s="55" t="s">
        <v>236</v>
      </c>
      <c r="C9" s="55" t="s">
        <v>49</v>
      </c>
      <c r="D9" s="55" t="s">
        <v>31</v>
      </c>
      <c r="E9" s="60" t="s">
        <v>233</v>
      </c>
      <c r="F9" s="61" t="s">
        <v>22</v>
      </c>
      <c r="G9" s="7">
        <v>5</v>
      </c>
      <c r="H9" s="7">
        <v>35</v>
      </c>
      <c r="I9" s="7"/>
      <c r="J9" s="7">
        <f>H9</f>
        <v>35</v>
      </c>
      <c r="K9" s="13">
        <v>60</v>
      </c>
      <c r="L9" s="14">
        <f t="shared" si="0"/>
        <v>0.58333333333333337</v>
      </c>
      <c r="M9" s="14" t="s">
        <v>579</v>
      </c>
      <c r="N9" s="12" t="s">
        <v>235</v>
      </c>
    </row>
    <row r="10" spans="1:15" s="15" customFormat="1" ht="15.75">
      <c r="A10" s="7">
        <v>8</v>
      </c>
      <c r="B10" s="57" t="s">
        <v>26</v>
      </c>
      <c r="C10" s="57" t="s">
        <v>17</v>
      </c>
      <c r="D10" s="57" t="s">
        <v>27</v>
      </c>
      <c r="E10" s="60" t="s">
        <v>21</v>
      </c>
      <c r="F10" s="61" t="s">
        <v>22</v>
      </c>
      <c r="G10" s="7">
        <v>5</v>
      </c>
      <c r="H10" s="12" t="s">
        <v>28</v>
      </c>
      <c r="I10" s="13">
        <v>0</v>
      </c>
      <c r="J10" s="12">
        <f>H10+I10</f>
        <v>33</v>
      </c>
      <c r="K10" s="13">
        <v>60</v>
      </c>
      <c r="L10" s="14">
        <f t="shared" si="0"/>
        <v>0.55000000000000004</v>
      </c>
      <c r="M10" s="14" t="s">
        <v>579</v>
      </c>
      <c r="N10" s="9" t="s">
        <v>25</v>
      </c>
    </row>
    <row r="11" spans="1:15" s="15" customFormat="1" ht="15.75">
      <c r="A11" s="7">
        <v>9</v>
      </c>
      <c r="B11" s="56" t="s">
        <v>362</v>
      </c>
      <c r="C11" s="55" t="s">
        <v>363</v>
      </c>
      <c r="D11" s="55" t="s">
        <v>27</v>
      </c>
      <c r="E11" s="62" t="s">
        <v>343</v>
      </c>
      <c r="F11" s="61" t="s">
        <v>22</v>
      </c>
      <c r="G11" s="7" t="s">
        <v>364</v>
      </c>
      <c r="H11" s="12" t="s">
        <v>28</v>
      </c>
      <c r="I11" s="13"/>
      <c r="J11" s="12">
        <f>H11+I11</f>
        <v>33</v>
      </c>
      <c r="K11" s="13">
        <v>60</v>
      </c>
      <c r="L11" s="14">
        <f t="shared" si="0"/>
        <v>0.55000000000000004</v>
      </c>
      <c r="M11" s="14" t="s">
        <v>579</v>
      </c>
      <c r="N11" s="9" t="s">
        <v>348</v>
      </c>
    </row>
    <row r="12" spans="1:15" s="15" customFormat="1" ht="15.75">
      <c r="A12" s="7">
        <v>10</v>
      </c>
      <c r="B12" s="54" t="s">
        <v>575</v>
      </c>
      <c r="C12" s="8" t="s">
        <v>576</v>
      </c>
      <c r="D12" s="54" t="s">
        <v>41</v>
      </c>
      <c r="E12" s="60" t="s">
        <v>552</v>
      </c>
      <c r="F12" s="61" t="s">
        <v>553</v>
      </c>
      <c r="G12" s="7">
        <v>5</v>
      </c>
      <c r="H12" s="12" t="s">
        <v>28</v>
      </c>
      <c r="I12" s="13"/>
      <c r="J12" s="12">
        <f>H12+I12</f>
        <v>33</v>
      </c>
      <c r="K12" s="13">
        <v>60</v>
      </c>
      <c r="L12" s="14">
        <f t="shared" si="0"/>
        <v>0.55000000000000004</v>
      </c>
      <c r="M12" s="14" t="s">
        <v>579</v>
      </c>
      <c r="N12" s="9" t="s">
        <v>558</v>
      </c>
    </row>
    <row r="13" spans="1:15" s="15" customFormat="1" ht="24.75">
      <c r="A13" s="7">
        <v>11</v>
      </c>
      <c r="B13" s="58" t="s">
        <v>230</v>
      </c>
      <c r="C13" s="55" t="s">
        <v>231</v>
      </c>
      <c r="D13" s="55" t="s">
        <v>232</v>
      </c>
      <c r="E13" s="60" t="s">
        <v>233</v>
      </c>
      <c r="F13" s="61" t="s">
        <v>22</v>
      </c>
      <c r="G13" s="7">
        <v>5</v>
      </c>
      <c r="H13" s="7">
        <v>31</v>
      </c>
      <c r="I13" s="7"/>
      <c r="J13" s="7">
        <f>H13</f>
        <v>31</v>
      </c>
      <c r="K13" s="13">
        <v>60</v>
      </c>
      <c r="L13" s="14">
        <f t="shared" si="0"/>
        <v>0.51666666666666672</v>
      </c>
      <c r="M13" s="14" t="s">
        <v>579</v>
      </c>
      <c r="N13" s="12" t="s">
        <v>235</v>
      </c>
    </row>
    <row r="14" spans="1:15" s="15" customFormat="1" ht="15.75">
      <c r="A14" s="7">
        <v>12</v>
      </c>
      <c r="B14" s="56" t="s">
        <v>16</v>
      </c>
      <c r="C14" s="8" t="s">
        <v>17</v>
      </c>
      <c r="D14" s="54" t="s">
        <v>18</v>
      </c>
      <c r="E14" s="60" t="s">
        <v>21</v>
      </c>
      <c r="F14" s="61" t="s">
        <v>22</v>
      </c>
      <c r="G14" s="7">
        <v>5</v>
      </c>
      <c r="H14" s="12" t="s">
        <v>24</v>
      </c>
      <c r="I14" s="13">
        <v>0</v>
      </c>
      <c r="J14" s="12">
        <f>H14+I14</f>
        <v>30</v>
      </c>
      <c r="K14" s="13">
        <v>60</v>
      </c>
      <c r="L14" s="14">
        <f t="shared" si="0"/>
        <v>0.5</v>
      </c>
      <c r="M14" s="14" t="s">
        <v>579</v>
      </c>
      <c r="N14" s="9" t="s">
        <v>25</v>
      </c>
    </row>
    <row r="15" spans="1:15" s="15" customFormat="1" ht="24.75">
      <c r="A15" s="7">
        <v>13</v>
      </c>
      <c r="B15" s="58" t="s">
        <v>243</v>
      </c>
      <c r="C15" s="55" t="s">
        <v>244</v>
      </c>
      <c r="D15" s="55" t="s">
        <v>245</v>
      </c>
      <c r="E15" s="60" t="s">
        <v>233</v>
      </c>
      <c r="F15" s="61" t="s">
        <v>22</v>
      </c>
      <c r="G15" s="7">
        <v>6</v>
      </c>
      <c r="H15" s="7">
        <v>52</v>
      </c>
      <c r="I15" s="7"/>
      <c r="J15" s="7">
        <f>H15</f>
        <v>52</v>
      </c>
      <c r="K15" s="13">
        <v>60</v>
      </c>
      <c r="L15" s="14">
        <f t="shared" si="0"/>
        <v>0.8666666666666667</v>
      </c>
      <c r="M15" s="14" t="s">
        <v>580</v>
      </c>
      <c r="N15" s="12" t="s">
        <v>235</v>
      </c>
    </row>
    <row r="16" spans="1:15" s="15" customFormat="1" ht="24.75">
      <c r="A16" s="7">
        <v>14</v>
      </c>
      <c r="B16" s="58" t="s">
        <v>247</v>
      </c>
      <c r="C16" s="55" t="s">
        <v>169</v>
      </c>
      <c r="D16" s="55" t="s">
        <v>248</v>
      </c>
      <c r="E16" s="60" t="s">
        <v>233</v>
      </c>
      <c r="F16" s="61" t="s">
        <v>22</v>
      </c>
      <c r="G16" s="7">
        <v>6</v>
      </c>
      <c r="H16" s="7">
        <v>49</v>
      </c>
      <c r="I16" s="7"/>
      <c r="J16" s="7">
        <f>H16</f>
        <v>49</v>
      </c>
      <c r="K16" s="13">
        <v>60</v>
      </c>
      <c r="L16" s="14">
        <f t="shared" si="0"/>
        <v>0.81666666666666665</v>
      </c>
      <c r="M16" s="14" t="s">
        <v>580</v>
      </c>
      <c r="N16" s="12" t="s">
        <v>235</v>
      </c>
    </row>
    <row r="17" spans="1:15" s="15" customFormat="1" ht="24.75">
      <c r="A17" s="7">
        <v>15</v>
      </c>
      <c r="B17" s="58" t="s">
        <v>250</v>
      </c>
      <c r="C17" s="55" t="s">
        <v>74</v>
      </c>
      <c r="D17" s="55" t="s">
        <v>248</v>
      </c>
      <c r="E17" s="60" t="s">
        <v>233</v>
      </c>
      <c r="F17" s="61" t="s">
        <v>22</v>
      </c>
      <c r="G17" s="7">
        <v>6</v>
      </c>
      <c r="H17" s="7">
        <v>49</v>
      </c>
      <c r="I17" s="7"/>
      <c r="J17" s="7">
        <f>H17</f>
        <v>49</v>
      </c>
      <c r="K17" s="13">
        <v>60</v>
      </c>
      <c r="L17" s="14">
        <f t="shared" si="0"/>
        <v>0.81666666666666665</v>
      </c>
      <c r="M17" s="14" t="s">
        <v>580</v>
      </c>
      <c r="N17" s="12" t="s">
        <v>235</v>
      </c>
    </row>
    <row r="18" spans="1:15" s="15" customFormat="1" ht="24.75">
      <c r="A18" s="7">
        <v>16</v>
      </c>
      <c r="B18" s="58" t="s">
        <v>249</v>
      </c>
      <c r="C18" s="55" t="s">
        <v>66</v>
      </c>
      <c r="D18" s="55" t="s">
        <v>113</v>
      </c>
      <c r="E18" s="60" t="s">
        <v>233</v>
      </c>
      <c r="F18" s="61" t="s">
        <v>22</v>
      </c>
      <c r="G18" s="7">
        <v>6</v>
      </c>
      <c r="H18" s="7">
        <v>48</v>
      </c>
      <c r="I18" s="7"/>
      <c r="J18" s="7">
        <f>H18</f>
        <v>48</v>
      </c>
      <c r="K18" s="13">
        <v>60</v>
      </c>
      <c r="L18" s="14">
        <f t="shared" si="0"/>
        <v>0.8</v>
      </c>
      <c r="M18" s="14" t="s">
        <v>580</v>
      </c>
      <c r="N18" s="12" t="s">
        <v>235</v>
      </c>
    </row>
    <row r="19" spans="1:15" s="15" customFormat="1" ht="24.75">
      <c r="A19" s="7">
        <v>17</v>
      </c>
      <c r="B19" s="58" t="s">
        <v>242</v>
      </c>
      <c r="C19" s="55" t="s">
        <v>70</v>
      </c>
      <c r="D19" s="55" t="s">
        <v>225</v>
      </c>
      <c r="E19" s="60" t="s">
        <v>233</v>
      </c>
      <c r="F19" s="61" t="s">
        <v>22</v>
      </c>
      <c r="G19" s="7">
        <v>6</v>
      </c>
      <c r="H19" s="7">
        <v>46</v>
      </c>
      <c r="I19" s="7"/>
      <c r="J19" s="7">
        <f>H19</f>
        <v>46</v>
      </c>
      <c r="K19" s="13">
        <v>60</v>
      </c>
      <c r="L19" s="14">
        <f t="shared" si="0"/>
        <v>0.76666666666666672</v>
      </c>
      <c r="M19" s="14" t="s">
        <v>580</v>
      </c>
      <c r="N19" s="12" t="s">
        <v>235</v>
      </c>
    </row>
    <row r="20" spans="1:15" s="15" customFormat="1" ht="15.75">
      <c r="A20" s="7">
        <v>18</v>
      </c>
      <c r="B20" s="59" t="s">
        <v>45</v>
      </c>
      <c r="C20" s="55" t="s">
        <v>46</v>
      </c>
      <c r="D20" s="55" t="s">
        <v>47</v>
      </c>
      <c r="E20" s="60" t="s">
        <v>21</v>
      </c>
      <c r="F20" s="61" t="s">
        <v>22</v>
      </c>
      <c r="G20" s="7">
        <v>6</v>
      </c>
      <c r="H20" s="12" t="s">
        <v>42</v>
      </c>
      <c r="I20" s="13">
        <v>7</v>
      </c>
      <c r="J20" s="12">
        <f>H20+I20</f>
        <v>44</v>
      </c>
      <c r="K20" s="13">
        <v>60</v>
      </c>
      <c r="L20" s="14">
        <f t="shared" si="0"/>
        <v>0.73333333333333328</v>
      </c>
      <c r="M20" s="14" t="s">
        <v>580</v>
      </c>
      <c r="N20" s="9" t="s">
        <v>25</v>
      </c>
    </row>
    <row r="21" spans="1:15" s="15" customFormat="1" ht="24.75">
      <c r="A21" s="7">
        <v>19</v>
      </c>
      <c r="B21" s="58" t="s">
        <v>246</v>
      </c>
      <c r="C21" s="55" t="s">
        <v>161</v>
      </c>
      <c r="D21" s="55" t="s">
        <v>31</v>
      </c>
      <c r="E21" s="60" t="s">
        <v>233</v>
      </c>
      <c r="F21" s="61" t="s">
        <v>22</v>
      </c>
      <c r="G21" s="7">
        <v>6</v>
      </c>
      <c r="H21" s="7">
        <v>43</v>
      </c>
      <c r="I21" s="7"/>
      <c r="J21" s="7">
        <f>H21</f>
        <v>43</v>
      </c>
      <c r="K21" s="13">
        <v>60</v>
      </c>
      <c r="L21" s="14">
        <f t="shared" si="0"/>
        <v>0.71666666666666667</v>
      </c>
      <c r="M21" s="14" t="s">
        <v>580</v>
      </c>
      <c r="N21" s="12" t="s">
        <v>235</v>
      </c>
    </row>
    <row r="22" spans="1:15" s="15" customFormat="1" ht="15.75">
      <c r="A22" s="7">
        <v>20</v>
      </c>
      <c r="B22" s="54" t="s">
        <v>520</v>
      </c>
      <c r="C22" s="54" t="s">
        <v>55</v>
      </c>
      <c r="D22" s="54" t="s">
        <v>521</v>
      </c>
      <c r="E22" s="60" t="s">
        <v>508</v>
      </c>
      <c r="F22" s="61" t="s">
        <v>22</v>
      </c>
      <c r="G22" s="7" t="s">
        <v>226</v>
      </c>
      <c r="H22" s="12" t="s">
        <v>42</v>
      </c>
      <c r="I22" s="13">
        <v>5</v>
      </c>
      <c r="J22" s="12">
        <f>H22+I22</f>
        <v>42</v>
      </c>
      <c r="K22" s="13">
        <v>60</v>
      </c>
      <c r="L22" s="14">
        <f t="shared" si="0"/>
        <v>0.7</v>
      </c>
      <c r="M22" s="14" t="s">
        <v>580</v>
      </c>
      <c r="N22" s="9" t="s">
        <v>519</v>
      </c>
    </row>
    <row r="23" spans="1:15" s="31" customFormat="1" ht="15.75">
      <c r="A23" s="7">
        <v>21</v>
      </c>
      <c r="B23" s="54" t="s">
        <v>530</v>
      </c>
      <c r="C23" s="8" t="s">
        <v>531</v>
      </c>
      <c r="D23" s="54" t="s">
        <v>123</v>
      </c>
      <c r="E23" s="60" t="s">
        <v>508</v>
      </c>
      <c r="F23" s="61" t="s">
        <v>22</v>
      </c>
      <c r="G23" s="7" t="s">
        <v>375</v>
      </c>
      <c r="H23" s="12" t="s">
        <v>125</v>
      </c>
      <c r="I23" s="13">
        <v>0</v>
      </c>
      <c r="J23" s="12">
        <f>H23+I23</f>
        <v>41</v>
      </c>
      <c r="K23" s="13">
        <v>60</v>
      </c>
      <c r="L23" s="14">
        <f t="shared" si="0"/>
        <v>0.68333333333333335</v>
      </c>
      <c r="M23" s="14" t="s">
        <v>579</v>
      </c>
      <c r="N23" s="9" t="s">
        <v>519</v>
      </c>
    </row>
    <row r="24" spans="1:15" s="31" customFormat="1" ht="15.75">
      <c r="A24" s="7">
        <v>22</v>
      </c>
      <c r="B24" s="57" t="s">
        <v>518</v>
      </c>
      <c r="C24" s="57" t="s">
        <v>228</v>
      </c>
      <c r="D24" s="57" t="s">
        <v>97</v>
      </c>
      <c r="E24" s="60" t="s">
        <v>508</v>
      </c>
      <c r="F24" s="61" t="s">
        <v>22</v>
      </c>
      <c r="G24" s="7" t="s">
        <v>226</v>
      </c>
      <c r="H24" s="12" t="s">
        <v>28</v>
      </c>
      <c r="I24" s="13">
        <v>5</v>
      </c>
      <c r="J24" s="12">
        <f>H24+I24</f>
        <v>38</v>
      </c>
      <c r="K24" s="13">
        <v>60</v>
      </c>
      <c r="L24" s="14">
        <f t="shared" si="0"/>
        <v>0.6333333333333333</v>
      </c>
      <c r="M24" s="14" t="s">
        <v>579</v>
      </c>
      <c r="N24" s="9" t="s">
        <v>519</v>
      </c>
    </row>
    <row r="25" spans="1:15" s="15" customFormat="1" ht="15.75">
      <c r="A25" s="7">
        <v>23</v>
      </c>
      <c r="B25" s="59" t="s">
        <v>43</v>
      </c>
      <c r="C25" s="55" t="s">
        <v>44</v>
      </c>
      <c r="D25" s="57" t="s">
        <v>27</v>
      </c>
      <c r="E25" s="60" t="s">
        <v>21</v>
      </c>
      <c r="F25" s="61" t="s">
        <v>22</v>
      </c>
      <c r="G25" s="7">
        <v>6</v>
      </c>
      <c r="H25" s="12" t="s">
        <v>38</v>
      </c>
      <c r="I25" s="13">
        <v>8</v>
      </c>
      <c r="J25" s="12">
        <f>H25+I25</f>
        <v>37</v>
      </c>
      <c r="K25" s="13">
        <v>60</v>
      </c>
      <c r="L25" s="14">
        <f t="shared" si="0"/>
        <v>0.6166666666666667</v>
      </c>
      <c r="M25" s="14" t="s">
        <v>579</v>
      </c>
      <c r="N25" s="9" t="s">
        <v>25</v>
      </c>
    </row>
    <row r="26" spans="1:15" s="15" customFormat="1" ht="15.75">
      <c r="A26" s="7">
        <v>24</v>
      </c>
      <c r="B26" s="55" t="s">
        <v>54</v>
      </c>
      <c r="C26" s="55" t="s">
        <v>55</v>
      </c>
      <c r="D26" s="55" t="s">
        <v>41</v>
      </c>
      <c r="E26" s="60" t="s">
        <v>21</v>
      </c>
      <c r="F26" s="61" t="s">
        <v>22</v>
      </c>
      <c r="G26" s="7">
        <v>6</v>
      </c>
      <c r="H26" s="12" t="s">
        <v>24</v>
      </c>
      <c r="I26" s="13">
        <v>7</v>
      </c>
      <c r="J26" s="12">
        <f>H26+I26</f>
        <v>37</v>
      </c>
      <c r="K26" s="13">
        <v>60</v>
      </c>
      <c r="L26" s="14">
        <f t="shared" si="0"/>
        <v>0.6166666666666667</v>
      </c>
      <c r="M26" s="14" t="s">
        <v>579</v>
      </c>
      <c r="N26" s="9" t="s">
        <v>25</v>
      </c>
    </row>
    <row r="27" spans="1:15" s="15" customFormat="1" ht="15.75">
      <c r="A27" s="7">
        <v>25</v>
      </c>
      <c r="B27" s="55" t="s">
        <v>310</v>
      </c>
      <c r="C27" s="55" t="s">
        <v>311</v>
      </c>
      <c r="D27" s="55" t="s">
        <v>47</v>
      </c>
      <c r="E27" s="60" t="s">
        <v>298</v>
      </c>
      <c r="F27" s="61" t="s">
        <v>22</v>
      </c>
      <c r="G27" s="7">
        <v>6</v>
      </c>
      <c r="H27" s="7">
        <v>37</v>
      </c>
      <c r="I27" s="7">
        <v>8</v>
      </c>
      <c r="J27" s="7">
        <v>37</v>
      </c>
      <c r="K27" s="7">
        <v>60</v>
      </c>
      <c r="L27" s="14">
        <f t="shared" si="0"/>
        <v>0.6166666666666667</v>
      </c>
      <c r="M27" s="14" t="s">
        <v>579</v>
      </c>
      <c r="N27" s="12" t="s">
        <v>300</v>
      </c>
    </row>
    <row r="28" spans="1:15" s="15" customFormat="1" ht="15.75">
      <c r="A28" s="7">
        <v>26</v>
      </c>
      <c r="B28" s="55" t="s">
        <v>314</v>
      </c>
      <c r="C28" s="55" t="s">
        <v>200</v>
      </c>
      <c r="D28" s="55" t="s">
        <v>41</v>
      </c>
      <c r="E28" s="60" t="s">
        <v>298</v>
      </c>
      <c r="F28" s="61" t="s">
        <v>22</v>
      </c>
      <c r="G28" s="7">
        <v>6</v>
      </c>
      <c r="H28" s="7">
        <v>37</v>
      </c>
      <c r="I28" s="7">
        <v>0</v>
      </c>
      <c r="J28" s="7">
        <v>37</v>
      </c>
      <c r="K28" s="7">
        <v>60</v>
      </c>
      <c r="L28" s="14">
        <f t="shared" si="0"/>
        <v>0.6166666666666667</v>
      </c>
      <c r="M28" s="14" t="s">
        <v>579</v>
      </c>
      <c r="N28" s="12" t="s">
        <v>300</v>
      </c>
    </row>
    <row r="29" spans="1:15" s="15" customFormat="1" ht="15.75">
      <c r="A29" s="7">
        <v>27</v>
      </c>
      <c r="B29" s="54" t="s">
        <v>48</v>
      </c>
      <c r="C29" s="8" t="s">
        <v>49</v>
      </c>
      <c r="D29" s="54" t="s">
        <v>50</v>
      </c>
      <c r="E29" s="60" t="s">
        <v>21</v>
      </c>
      <c r="F29" s="61" t="s">
        <v>22</v>
      </c>
      <c r="G29" s="7">
        <v>6</v>
      </c>
      <c r="H29" s="12" t="s">
        <v>51</v>
      </c>
      <c r="I29" s="13">
        <v>9</v>
      </c>
      <c r="J29" s="12">
        <f>H29+I29</f>
        <v>34</v>
      </c>
      <c r="K29" s="13">
        <v>60</v>
      </c>
      <c r="L29" s="14">
        <f t="shared" si="0"/>
        <v>0.56666666666666665</v>
      </c>
      <c r="M29" s="14" t="s">
        <v>579</v>
      </c>
      <c r="N29" s="9" t="s">
        <v>25</v>
      </c>
    </row>
    <row r="30" spans="1:15" s="15" customFormat="1" ht="15.75">
      <c r="A30" s="7">
        <v>28</v>
      </c>
      <c r="B30" s="55" t="s">
        <v>52</v>
      </c>
      <c r="C30" s="55" t="s">
        <v>53</v>
      </c>
      <c r="D30" s="55" t="s">
        <v>34</v>
      </c>
      <c r="E30" s="60" t="s">
        <v>21</v>
      </c>
      <c r="F30" s="61" t="s">
        <v>22</v>
      </c>
      <c r="G30" s="7">
        <v>6</v>
      </c>
      <c r="H30" s="12" t="s">
        <v>51</v>
      </c>
      <c r="I30" s="13">
        <v>9</v>
      </c>
      <c r="J30" s="12">
        <f>H30+I30</f>
        <v>34</v>
      </c>
      <c r="K30" s="13">
        <v>60</v>
      </c>
      <c r="L30" s="14">
        <f t="shared" si="0"/>
        <v>0.56666666666666665</v>
      </c>
      <c r="M30" s="14" t="s">
        <v>579</v>
      </c>
      <c r="N30" s="9" t="s">
        <v>25</v>
      </c>
      <c r="O30" s="36"/>
    </row>
    <row r="31" spans="1:15" s="15" customFormat="1" ht="24.75">
      <c r="A31" s="7">
        <v>29</v>
      </c>
      <c r="B31" s="58" t="s">
        <v>239</v>
      </c>
      <c r="C31" s="55" t="s">
        <v>240</v>
      </c>
      <c r="D31" s="55" t="s">
        <v>241</v>
      </c>
      <c r="E31" s="60" t="s">
        <v>233</v>
      </c>
      <c r="F31" s="61" t="s">
        <v>22</v>
      </c>
      <c r="G31" s="7">
        <v>6</v>
      </c>
      <c r="H31" s="7">
        <v>32</v>
      </c>
      <c r="I31" s="7"/>
      <c r="J31" s="7">
        <f>H31</f>
        <v>32</v>
      </c>
      <c r="K31" s="13">
        <v>60</v>
      </c>
      <c r="L31" s="14">
        <f t="shared" si="0"/>
        <v>0.53333333333333333</v>
      </c>
      <c r="M31" s="14" t="s">
        <v>579</v>
      </c>
      <c r="N31" s="12" t="s">
        <v>235</v>
      </c>
    </row>
    <row r="32" spans="1:15" s="15" customFormat="1" ht="15.75">
      <c r="A32" s="7">
        <v>30</v>
      </c>
      <c r="B32" s="21" t="s">
        <v>532</v>
      </c>
      <c r="C32" s="54" t="s">
        <v>533</v>
      </c>
      <c r="D32" s="54" t="s">
        <v>71</v>
      </c>
      <c r="E32" s="60" t="s">
        <v>508</v>
      </c>
      <c r="F32" s="61" t="s">
        <v>22</v>
      </c>
      <c r="G32" s="7" t="s">
        <v>375</v>
      </c>
      <c r="H32" s="12" t="s">
        <v>94</v>
      </c>
      <c r="I32" s="13">
        <v>5</v>
      </c>
      <c r="J32" s="12">
        <f>H32+I32</f>
        <v>32</v>
      </c>
      <c r="K32" s="13">
        <v>60</v>
      </c>
      <c r="L32" s="14">
        <f t="shared" si="0"/>
        <v>0.53333333333333333</v>
      </c>
      <c r="M32" s="14" t="s">
        <v>579</v>
      </c>
      <c r="N32" s="9" t="s">
        <v>519</v>
      </c>
    </row>
    <row r="33" spans="1:14" s="15" customFormat="1" ht="15.75">
      <c r="A33" s="7">
        <v>31</v>
      </c>
      <c r="B33" s="55" t="s">
        <v>536</v>
      </c>
      <c r="C33" s="55" t="s">
        <v>224</v>
      </c>
      <c r="D33" s="55" t="s">
        <v>27</v>
      </c>
      <c r="E33" s="60" t="s">
        <v>508</v>
      </c>
      <c r="F33" s="61" t="s">
        <v>22</v>
      </c>
      <c r="G33" s="7" t="s">
        <v>213</v>
      </c>
      <c r="H33" s="12" t="s">
        <v>537</v>
      </c>
      <c r="I33" s="13">
        <v>10</v>
      </c>
      <c r="J33" s="12">
        <f>H33+I33</f>
        <v>56</v>
      </c>
      <c r="K33" s="13">
        <v>60</v>
      </c>
      <c r="L33" s="14">
        <f t="shared" si="0"/>
        <v>0.93333333333333335</v>
      </c>
      <c r="M33" s="52" t="s">
        <v>580</v>
      </c>
      <c r="N33" s="36" t="s">
        <v>519</v>
      </c>
    </row>
    <row r="34" spans="1:14" s="15" customFormat="1" ht="15.75">
      <c r="A34" s="7">
        <v>32</v>
      </c>
      <c r="B34" s="54" t="s">
        <v>546</v>
      </c>
      <c r="C34" s="54" t="s">
        <v>547</v>
      </c>
      <c r="D34" s="8" t="s">
        <v>27</v>
      </c>
      <c r="E34" s="60" t="s">
        <v>508</v>
      </c>
      <c r="F34" s="61" t="s">
        <v>22</v>
      </c>
      <c r="G34" s="7" t="s">
        <v>220</v>
      </c>
      <c r="H34" s="12" t="s">
        <v>548</v>
      </c>
      <c r="I34" s="13">
        <v>9</v>
      </c>
      <c r="J34" s="12">
        <f>H34+I34</f>
        <v>56</v>
      </c>
      <c r="K34" s="13">
        <v>60</v>
      </c>
      <c r="L34" s="14">
        <f t="shared" si="0"/>
        <v>0.93333333333333335</v>
      </c>
      <c r="M34" s="52" t="s">
        <v>580</v>
      </c>
      <c r="N34" s="36" t="s">
        <v>519</v>
      </c>
    </row>
    <row r="35" spans="1:14" s="15" customFormat="1" ht="24.75">
      <c r="A35" s="7">
        <v>33</v>
      </c>
      <c r="B35" s="58" t="s">
        <v>255</v>
      </c>
      <c r="C35" s="55" t="s">
        <v>256</v>
      </c>
      <c r="D35" s="55" t="s">
        <v>257</v>
      </c>
      <c r="E35" s="60" t="s">
        <v>233</v>
      </c>
      <c r="F35" s="61" t="s">
        <v>22</v>
      </c>
      <c r="G35" s="7">
        <v>7</v>
      </c>
      <c r="H35" s="7">
        <v>51</v>
      </c>
      <c r="I35" s="7"/>
      <c r="J35" s="7">
        <f>H35</f>
        <v>51</v>
      </c>
      <c r="K35" s="13">
        <v>60</v>
      </c>
      <c r="L35" s="14">
        <f t="shared" si="0"/>
        <v>0.85</v>
      </c>
      <c r="M35" s="52" t="s">
        <v>580</v>
      </c>
      <c r="N35" s="47" t="s">
        <v>235</v>
      </c>
    </row>
    <row r="36" spans="1:14" s="15" customFormat="1" ht="15.75">
      <c r="A36" s="7">
        <v>34</v>
      </c>
      <c r="B36" s="54" t="s">
        <v>540</v>
      </c>
      <c r="C36" s="54" t="s">
        <v>37</v>
      </c>
      <c r="D36" s="54" t="s">
        <v>229</v>
      </c>
      <c r="E36" s="60" t="s">
        <v>508</v>
      </c>
      <c r="F36" s="61" t="s">
        <v>22</v>
      </c>
      <c r="G36" s="7" t="s">
        <v>213</v>
      </c>
      <c r="H36" s="12" t="s">
        <v>125</v>
      </c>
      <c r="I36" s="13">
        <v>8</v>
      </c>
      <c r="J36" s="12">
        <f>H36+I36</f>
        <v>49</v>
      </c>
      <c r="K36" s="13">
        <v>60</v>
      </c>
      <c r="L36" s="14">
        <f t="shared" si="0"/>
        <v>0.81666666666666665</v>
      </c>
      <c r="M36" s="52" t="s">
        <v>580</v>
      </c>
      <c r="N36" s="36" t="s">
        <v>519</v>
      </c>
    </row>
    <row r="37" spans="1:14" s="15" customFormat="1" ht="24.75">
      <c r="A37" s="7">
        <v>35</v>
      </c>
      <c r="B37" s="58" t="s">
        <v>251</v>
      </c>
      <c r="C37" s="55" t="s">
        <v>252</v>
      </c>
      <c r="D37" s="55" t="s">
        <v>100</v>
      </c>
      <c r="E37" s="60" t="s">
        <v>233</v>
      </c>
      <c r="F37" s="61" t="s">
        <v>22</v>
      </c>
      <c r="G37" s="7">
        <v>7</v>
      </c>
      <c r="H37" s="7">
        <v>48</v>
      </c>
      <c r="I37" s="7"/>
      <c r="J37" s="7">
        <f>H37</f>
        <v>48</v>
      </c>
      <c r="K37" s="13">
        <v>60</v>
      </c>
      <c r="L37" s="14">
        <f t="shared" si="0"/>
        <v>0.8</v>
      </c>
      <c r="M37" s="52" t="s">
        <v>580</v>
      </c>
      <c r="N37" s="47" t="s">
        <v>235</v>
      </c>
    </row>
    <row r="38" spans="1:14" s="15" customFormat="1" ht="15.75">
      <c r="A38" s="7">
        <v>36</v>
      </c>
      <c r="B38" s="21" t="s">
        <v>541</v>
      </c>
      <c r="C38" s="54" t="s">
        <v>44</v>
      </c>
      <c r="D38" s="54" t="s">
        <v>123</v>
      </c>
      <c r="E38" s="60" t="s">
        <v>508</v>
      </c>
      <c r="F38" s="61" t="s">
        <v>22</v>
      </c>
      <c r="G38" s="7" t="s">
        <v>213</v>
      </c>
      <c r="H38" s="12" t="s">
        <v>28</v>
      </c>
      <c r="I38" s="13">
        <v>10</v>
      </c>
      <c r="J38" s="12">
        <f>H38+I38</f>
        <v>43</v>
      </c>
      <c r="K38" s="13">
        <v>60</v>
      </c>
      <c r="L38" s="14">
        <f t="shared" si="0"/>
        <v>0.71666666666666667</v>
      </c>
      <c r="M38" s="52" t="s">
        <v>580</v>
      </c>
      <c r="N38" s="36" t="s">
        <v>519</v>
      </c>
    </row>
    <row r="39" spans="1:14" s="15" customFormat="1" ht="15.75">
      <c r="A39" s="7">
        <v>37</v>
      </c>
      <c r="B39" s="21" t="s">
        <v>538</v>
      </c>
      <c r="C39" s="54" t="s">
        <v>539</v>
      </c>
      <c r="D39" s="54" t="s">
        <v>248</v>
      </c>
      <c r="E39" s="60" t="s">
        <v>508</v>
      </c>
      <c r="F39" s="61" t="s">
        <v>22</v>
      </c>
      <c r="G39" s="7" t="s">
        <v>213</v>
      </c>
      <c r="H39" s="12" t="s">
        <v>98</v>
      </c>
      <c r="I39" s="13">
        <v>8</v>
      </c>
      <c r="J39" s="12">
        <f>H39+I39</f>
        <v>42</v>
      </c>
      <c r="K39" s="13">
        <v>60</v>
      </c>
      <c r="L39" s="14">
        <f t="shared" si="0"/>
        <v>0.7</v>
      </c>
      <c r="M39" s="52" t="s">
        <v>580</v>
      </c>
      <c r="N39" s="36" t="s">
        <v>519</v>
      </c>
    </row>
    <row r="40" spans="1:14" s="15" customFormat="1" ht="24.75">
      <c r="A40" s="7">
        <v>38</v>
      </c>
      <c r="B40" s="58" t="s">
        <v>259</v>
      </c>
      <c r="C40" s="55" t="s">
        <v>112</v>
      </c>
      <c r="D40" s="55" t="s">
        <v>136</v>
      </c>
      <c r="E40" s="60" t="s">
        <v>233</v>
      </c>
      <c r="F40" s="61" t="s">
        <v>22</v>
      </c>
      <c r="G40" s="7">
        <v>7</v>
      </c>
      <c r="H40" s="12" t="s">
        <v>194</v>
      </c>
      <c r="I40" s="13"/>
      <c r="J40" s="12" t="str">
        <f>H40</f>
        <v>40</v>
      </c>
      <c r="K40" s="13">
        <v>60</v>
      </c>
      <c r="L40" s="14">
        <f t="shared" si="0"/>
        <v>0.66666666666666663</v>
      </c>
      <c r="M40" s="52" t="s">
        <v>579</v>
      </c>
      <c r="N40" s="47" t="s">
        <v>235</v>
      </c>
    </row>
    <row r="41" spans="1:14" s="15" customFormat="1" ht="15.75">
      <c r="A41" s="7">
        <v>39</v>
      </c>
      <c r="B41" s="55" t="s">
        <v>81</v>
      </c>
      <c r="C41" s="55" t="s">
        <v>49</v>
      </c>
      <c r="D41" s="55" t="s">
        <v>41</v>
      </c>
      <c r="E41" s="60" t="s">
        <v>21</v>
      </c>
      <c r="F41" s="61" t="s">
        <v>22</v>
      </c>
      <c r="G41" s="7">
        <v>7</v>
      </c>
      <c r="H41" s="12" t="s">
        <v>72</v>
      </c>
      <c r="I41" s="13">
        <v>7</v>
      </c>
      <c r="J41" s="12">
        <f>H41+I41</f>
        <v>39</v>
      </c>
      <c r="K41" s="13">
        <v>60</v>
      </c>
      <c r="L41" s="14">
        <f t="shared" si="0"/>
        <v>0.65</v>
      </c>
      <c r="M41" s="52" t="s">
        <v>579</v>
      </c>
      <c r="N41" s="36" t="s">
        <v>25</v>
      </c>
    </row>
    <row r="42" spans="1:14" s="15" customFormat="1" ht="15.75">
      <c r="A42" s="7">
        <v>40</v>
      </c>
      <c r="B42" s="55" t="s">
        <v>69</v>
      </c>
      <c r="C42" s="55" t="s">
        <v>70</v>
      </c>
      <c r="D42" s="55" t="s">
        <v>71</v>
      </c>
      <c r="E42" s="60" t="s">
        <v>21</v>
      </c>
      <c r="F42" s="61" t="s">
        <v>22</v>
      </c>
      <c r="G42" s="7">
        <v>7</v>
      </c>
      <c r="H42" s="12" t="s">
        <v>72</v>
      </c>
      <c r="I42" s="13">
        <v>6</v>
      </c>
      <c r="J42" s="12">
        <f>H42+I42</f>
        <v>38</v>
      </c>
      <c r="K42" s="13">
        <v>60</v>
      </c>
      <c r="L42" s="14">
        <f t="shared" si="0"/>
        <v>0.6333333333333333</v>
      </c>
      <c r="M42" s="52" t="s">
        <v>579</v>
      </c>
      <c r="N42" s="36" t="s">
        <v>25</v>
      </c>
    </row>
    <row r="43" spans="1:14" s="31" customFormat="1" ht="15.75">
      <c r="A43" s="7">
        <v>41</v>
      </c>
      <c r="B43" s="55" t="s">
        <v>542</v>
      </c>
      <c r="C43" s="55" t="s">
        <v>543</v>
      </c>
      <c r="D43" s="55" t="s">
        <v>544</v>
      </c>
      <c r="E43" s="60" t="s">
        <v>508</v>
      </c>
      <c r="F43" s="61" t="s">
        <v>22</v>
      </c>
      <c r="G43" s="7" t="s">
        <v>213</v>
      </c>
      <c r="H43" s="12" t="s">
        <v>185</v>
      </c>
      <c r="I43" s="13">
        <v>10</v>
      </c>
      <c r="J43" s="12">
        <f>H43+I43</f>
        <v>38</v>
      </c>
      <c r="K43" s="13">
        <v>60</v>
      </c>
      <c r="L43" s="14">
        <f t="shared" si="0"/>
        <v>0.6333333333333333</v>
      </c>
      <c r="M43" s="52" t="s">
        <v>579</v>
      </c>
      <c r="N43" s="36" t="s">
        <v>519</v>
      </c>
    </row>
    <row r="44" spans="1:14" s="31" customFormat="1" ht="24.75">
      <c r="A44" s="7">
        <v>42</v>
      </c>
      <c r="B44" s="58" t="s">
        <v>258</v>
      </c>
      <c r="C44" s="55" t="s">
        <v>70</v>
      </c>
      <c r="D44" s="55" t="s">
        <v>34</v>
      </c>
      <c r="E44" s="60" t="s">
        <v>233</v>
      </c>
      <c r="F44" s="61" t="s">
        <v>22</v>
      </c>
      <c r="G44" s="7">
        <v>7</v>
      </c>
      <c r="H44" s="7">
        <v>37</v>
      </c>
      <c r="I44" s="7"/>
      <c r="J44" s="7">
        <f>H44</f>
        <v>37</v>
      </c>
      <c r="K44" s="13">
        <v>60</v>
      </c>
      <c r="L44" s="14">
        <f t="shared" si="0"/>
        <v>0.6166666666666667</v>
      </c>
      <c r="M44" s="52" t="s">
        <v>579</v>
      </c>
      <c r="N44" s="47" t="s">
        <v>235</v>
      </c>
    </row>
    <row r="45" spans="1:14" s="31" customFormat="1" ht="15.75">
      <c r="A45" s="7">
        <v>43</v>
      </c>
      <c r="B45" s="56" t="s">
        <v>417</v>
      </c>
      <c r="C45" s="55" t="s">
        <v>418</v>
      </c>
      <c r="D45" s="55" t="s">
        <v>248</v>
      </c>
      <c r="E45" s="62" t="s">
        <v>343</v>
      </c>
      <c r="F45" s="61" t="s">
        <v>22</v>
      </c>
      <c r="G45" s="26" t="s">
        <v>412</v>
      </c>
      <c r="H45" s="12" t="s">
        <v>167</v>
      </c>
      <c r="I45" s="13"/>
      <c r="J45" s="12">
        <f>H45+I45</f>
        <v>36</v>
      </c>
      <c r="K45" s="13">
        <v>60</v>
      </c>
      <c r="L45" s="14">
        <f t="shared" si="0"/>
        <v>0.6</v>
      </c>
      <c r="M45" s="52" t="s">
        <v>579</v>
      </c>
      <c r="N45" s="48" t="s">
        <v>348</v>
      </c>
    </row>
    <row r="46" spans="1:14" s="15" customFormat="1" ht="15.75">
      <c r="A46" s="7">
        <v>44</v>
      </c>
      <c r="B46" s="21" t="s">
        <v>73</v>
      </c>
      <c r="C46" s="54" t="s">
        <v>74</v>
      </c>
      <c r="D46" s="54" t="s">
        <v>41</v>
      </c>
      <c r="E46" s="60" t="s">
        <v>21</v>
      </c>
      <c r="F46" s="61" t="s">
        <v>22</v>
      </c>
      <c r="G46" s="7">
        <v>7</v>
      </c>
      <c r="H46" s="12" t="s">
        <v>32</v>
      </c>
      <c r="I46" s="13">
        <v>4</v>
      </c>
      <c r="J46" s="12">
        <f>H46+I46</f>
        <v>35</v>
      </c>
      <c r="K46" s="13">
        <v>60</v>
      </c>
      <c r="L46" s="14">
        <f t="shared" si="0"/>
        <v>0.58333333333333337</v>
      </c>
      <c r="M46" s="52" t="s">
        <v>579</v>
      </c>
      <c r="N46" s="36" t="s">
        <v>25</v>
      </c>
    </row>
    <row r="47" spans="1:14" s="15" customFormat="1" ht="15.75">
      <c r="A47" s="7">
        <v>45</v>
      </c>
      <c r="B47" s="54" t="s">
        <v>85</v>
      </c>
      <c r="C47" s="54" t="s">
        <v>79</v>
      </c>
      <c r="D47" s="8" t="s">
        <v>34</v>
      </c>
      <c r="E47" s="60" t="s">
        <v>21</v>
      </c>
      <c r="F47" s="61" t="s">
        <v>22</v>
      </c>
      <c r="G47" s="7">
        <v>7</v>
      </c>
      <c r="H47" s="12" t="s">
        <v>24</v>
      </c>
      <c r="I47" s="13">
        <v>5</v>
      </c>
      <c r="J47" s="12">
        <f>H47+I47</f>
        <v>35</v>
      </c>
      <c r="K47" s="13">
        <v>60</v>
      </c>
      <c r="L47" s="14">
        <f t="shared" si="0"/>
        <v>0.58333333333333337</v>
      </c>
      <c r="M47" s="52" t="s">
        <v>579</v>
      </c>
      <c r="N47" s="36" t="s">
        <v>25</v>
      </c>
    </row>
    <row r="48" spans="1:14" s="15" customFormat="1" ht="24.75">
      <c r="A48" s="7">
        <v>46</v>
      </c>
      <c r="B48" s="58" t="s">
        <v>253</v>
      </c>
      <c r="C48" s="55" t="s">
        <v>254</v>
      </c>
      <c r="D48" s="55" t="s">
        <v>225</v>
      </c>
      <c r="E48" s="60" t="s">
        <v>233</v>
      </c>
      <c r="F48" s="61" t="s">
        <v>22</v>
      </c>
      <c r="G48" s="7">
        <v>7</v>
      </c>
      <c r="H48" s="7">
        <v>33</v>
      </c>
      <c r="I48" s="7"/>
      <c r="J48" s="7">
        <f>H48</f>
        <v>33</v>
      </c>
      <c r="K48" s="13">
        <v>60</v>
      </c>
      <c r="L48" s="14">
        <f t="shared" si="0"/>
        <v>0.55000000000000004</v>
      </c>
      <c r="M48" s="52" t="s">
        <v>579</v>
      </c>
      <c r="N48" s="47" t="s">
        <v>235</v>
      </c>
    </row>
    <row r="49" spans="1:14" s="15" customFormat="1" ht="15.75">
      <c r="A49" s="7">
        <v>47</v>
      </c>
      <c r="B49" s="57" t="s">
        <v>545</v>
      </c>
      <c r="C49" s="57" t="s">
        <v>70</v>
      </c>
      <c r="D49" s="57" t="s">
        <v>31</v>
      </c>
      <c r="E49" s="60" t="s">
        <v>508</v>
      </c>
      <c r="F49" s="61" t="s">
        <v>22</v>
      </c>
      <c r="G49" s="7" t="s">
        <v>213</v>
      </c>
      <c r="H49" s="12" t="s">
        <v>131</v>
      </c>
      <c r="I49" s="13">
        <v>7</v>
      </c>
      <c r="J49" s="12">
        <f>H49+I49</f>
        <v>33</v>
      </c>
      <c r="K49" s="13">
        <v>60</v>
      </c>
      <c r="L49" s="14">
        <f t="shared" si="0"/>
        <v>0.55000000000000004</v>
      </c>
      <c r="M49" s="52" t="s">
        <v>579</v>
      </c>
      <c r="N49" s="36" t="s">
        <v>519</v>
      </c>
    </row>
    <row r="50" spans="1:14" s="15" customFormat="1" ht="15.75">
      <c r="A50" s="7">
        <v>48</v>
      </c>
      <c r="B50" s="55" t="s">
        <v>549</v>
      </c>
      <c r="C50" s="55" t="s">
        <v>533</v>
      </c>
      <c r="D50" s="55" t="s">
        <v>248</v>
      </c>
      <c r="E50" s="60" t="s">
        <v>508</v>
      </c>
      <c r="F50" s="61" t="s">
        <v>22</v>
      </c>
      <c r="G50" s="7" t="s">
        <v>193</v>
      </c>
      <c r="H50" s="12" t="s">
        <v>548</v>
      </c>
      <c r="I50" s="13">
        <v>6</v>
      </c>
      <c r="J50" s="12">
        <f>H50+I50</f>
        <v>53</v>
      </c>
      <c r="K50" s="13">
        <v>60</v>
      </c>
      <c r="L50" s="14">
        <f t="shared" si="0"/>
        <v>0.8833333333333333</v>
      </c>
      <c r="M50" s="14" t="s">
        <v>580</v>
      </c>
      <c r="N50" s="9" t="s">
        <v>519</v>
      </c>
    </row>
    <row r="51" spans="1:14" s="15" customFormat="1" ht="15.75">
      <c r="A51" s="7">
        <v>49</v>
      </c>
      <c r="B51" s="54" t="s">
        <v>99</v>
      </c>
      <c r="C51" s="54" t="s">
        <v>74</v>
      </c>
      <c r="D51" s="54" t="s">
        <v>100</v>
      </c>
      <c r="E51" s="60" t="s">
        <v>21</v>
      </c>
      <c r="F51" s="61" t="s">
        <v>22</v>
      </c>
      <c r="G51" s="7">
        <v>8</v>
      </c>
      <c r="H51" s="12" t="s">
        <v>101</v>
      </c>
      <c r="I51" s="13">
        <v>9</v>
      </c>
      <c r="J51" s="12">
        <f>H51+I51</f>
        <v>52</v>
      </c>
      <c r="K51" s="13">
        <v>60</v>
      </c>
      <c r="L51" s="14">
        <f t="shared" si="0"/>
        <v>0.8666666666666667</v>
      </c>
      <c r="M51" s="14" t="s">
        <v>580</v>
      </c>
      <c r="N51" s="9" t="s">
        <v>25</v>
      </c>
    </row>
    <row r="52" spans="1:14" s="15" customFormat="1" ht="24.75">
      <c r="A52" s="7">
        <v>50</v>
      </c>
      <c r="B52" s="58" t="s">
        <v>266</v>
      </c>
      <c r="C52" s="55" t="s">
        <v>267</v>
      </c>
      <c r="D52" s="55" t="s">
        <v>257</v>
      </c>
      <c r="E52" s="60" t="s">
        <v>233</v>
      </c>
      <c r="F52" s="63" t="s">
        <v>22</v>
      </c>
      <c r="G52" s="7">
        <v>8</v>
      </c>
      <c r="H52" s="12" t="s">
        <v>268</v>
      </c>
      <c r="I52" s="13"/>
      <c r="J52" s="12" t="str">
        <f>H52</f>
        <v>52</v>
      </c>
      <c r="K52" s="7">
        <v>60</v>
      </c>
      <c r="L52" s="14">
        <f t="shared" si="0"/>
        <v>0.8666666666666667</v>
      </c>
      <c r="M52" s="14" t="s">
        <v>580</v>
      </c>
      <c r="N52" s="12" t="s">
        <v>235</v>
      </c>
    </row>
    <row r="53" spans="1:14" s="15" customFormat="1" ht="15.75">
      <c r="A53" s="7">
        <v>51</v>
      </c>
      <c r="B53" s="54" t="s">
        <v>104</v>
      </c>
      <c r="C53" s="54" t="s">
        <v>105</v>
      </c>
      <c r="D53" s="54" t="s">
        <v>106</v>
      </c>
      <c r="E53" s="60" t="s">
        <v>21</v>
      </c>
      <c r="F53" s="61" t="s">
        <v>22</v>
      </c>
      <c r="G53" s="7">
        <v>8</v>
      </c>
      <c r="H53" s="12" t="s">
        <v>107</v>
      </c>
      <c r="I53" s="13">
        <v>6</v>
      </c>
      <c r="J53" s="12">
        <f>H53+I53</f>
        <v>51</v>
      </c>
      <c r="K53" s="13">
        <v>60</v>
      </c>
      <c r="L53" s="14">
        <f t="shared" si="0"/>
        <v>0.85</v>
      </c>
      <c r="M53" s="14" t="s">
        <v>580</v>
      </c>
      <c r="N53" s="9" t="s">
        <v>25</v>
      </c>
    </row>
    <row r="54" spans="1:14" s="15" customFormat="1" ht="15.75">
      <c r="A54" s="7">
        <v>52</v>
      </c>
      <c r="B54" s="51" t="s">
        <v>190</v>
      </c>
      <c r="C54" s="54" t="s">
        <v>191</v>
      </c>
      <c r="D54" s="54" t="s">
        <v>192</v>
      </c>
      <c r="E54" s="62" t="s">
        <v>153</v>
      </c>
      <c r="F54" s="61" t="s">
        <v>22</v>
      </c>
      <c r="G54" s="7" t="s">
        <v>193</v>
      </c>
      <c r="H54" s="12" t="s">
        <v>194</v>
      </c>
      <c r="I54" s="13">
        <v>10</v>
      </c>
      <c r="J54" s="12">
        <f>H54+I54</f>
        <v>50</v>
      </c>
      <c r="K54" s="13">
        <v>60</v>
      </c>
      <c r="L54" s="14">
        <f t="shared" si="0"/>
        <v>0.83333333333333337</v>
      </c>
      <c r="M54" s="14" t="s">
        <v>580</v>
      </c>
      <c r="N54" s="9" t="s">
        <v>156</v>
      </c>
    </row>
    <row r="55" spans="1:14" s="15" customFormat="1" ht="24.75">
      <c r="A55" s="7">
        <v>53</v>
      </c>
      <c r="B55" s="58" t="s">
        <v>263</v>
      </c>
      <c r="C55" s="54" t="s">
        <v>63</v>
      </c>
      <c r="D55" s="55" t="s">
        <v>264</v>
      </c>
      <c r="E55" s="60" t="s">
        <v>233</v>
      </c>
      <c r="F55" s="63" t="s">
        <v>22</v>
      </c>
      <c r="G55" s="7">
        <v>8</v>
      </c>
      <c r="H55" s="12" t="s">
        <v>265</v>
      </c>
      <c r="I55" s="13"/>
      <c r="J55" s="12" t="str">
        <f>H55</f>
        <v>49</v>
      </c>
      <c r="K55" s="7">
        <v>60</v>
      </c>
      <c r="L55" s="14">
        <f t="shared" si="0"/>
        <v>0.81666666666666665</v>
      </c>
      <c r="M55" s="14" t="s">
        <v>580</v>
      </c>
      <c r="N55" s="12" t="s">
        <v>235</v>
      </c>
    </row>
    <row r="56" spans="1:14" s="15" customFormat="1" ht="24.75">
      <c r="A56" s="7">
        <v>54</v>
      </c>
      <c r="B56" s="58" t="s">
        <v>260</v>
      </c>
      <c r="C56" s="54" t="s">
        <v>261</v>
      </c>
      <c r="D56" s="57" t="s">
        <v>241</v>
      </c>
      <c r="E56" s="60" t="s">
        <v>233</v>
      </c>
      <c r="F56" s="63" t="s">
        <v>22</v>
      </c>
      <c r="G56" s="7">
        <v>8</v>
      </c>
      <c r="H56" s="12" t="s">
        <v>262</v>
      </c>
      <c r="I56" s="13"/>
      <c r="J56" s="12" t="str">
        <f>H56</f>
        <v>48</v>
      </c>
      <c r="K56" s="7">
        <v>60</v>
      </c>
      <c r="L56" s="14">
        <f t="shared" si="0"/>
        <v>0.8</v>
      </c>
      <c r="M56" s="14" t="s">
        <v>580</v>
      </c>
      <c r="N56" s="12" t="s">
        <v>235</v>
      </c>
    </row>
    <row r="57" spans="1:14" s="15" customFormat="1" ht="15.75">
      <c r="A57" s="7">
        <v>55</v>
      </c>
      <c r="B57" s="51" t="s">
        <v>207</v>
      </c>
      <c r="C57" s="54" t="s">
        <v>76</v>
      </c>
      <c r="D57" s="8" t="s">
        <v>34</v>
      </c>
      <c r="E57" s="62" t="s">
        <v>153</v>
      </c>
      <c r="F57" s="61" t="s">
        <v>22</v>
      </c>
      <c r="G57" s="7" t="s">
        <v>204</v>
      </c>
      <c r="H57" s="12" t="s">
        <v>194</v>
      </c>
      <c r="I57" s="13">
        <v>5</v>
      </c>
      <c r="J57" s="12">
        <f t="shared" ref="J57:J68" si="1">H57+I57</f>
        <v>45</v>
      </c>
      <c r="K57" s="13">
        <v>60</v>
      </c>
      <c r="L57" s="14">
        <f t="shared" si="0"/>
        <v>0.75</v>
      </c>
      <c r="M57" s="14" t="s">
        <v>580</v>
      </c>
      <c r="N57" s="9" t="s">
        <v>156</v>
      </c>
    </row>
    <row r="58" spans="1:14" s="15" customFormat="1" ht="15.75">
      <c r="A58" s="7">
        <v>56</v>
      </c>
      <c r="B58" s="51" t="s">
        <v>195</v>
      </c>
      <c r="C58" s="54" t="s">
        <v>79</v>
      </c>
      <c r="D58" s="54" t="s">
        <v>34</v>
      </c>
      <c r="E58" s="62" t="s">
        <v>153</v>
      </c>
      <c r="F58" s="61" t="s">
        <v>22</v>
      </c>
      <c r="G58" s="7" t="s">
        <v>193</v>
      </c>
      <c r="H58" s="12" t="s">
        <v>196</v>
      </c>
      <c r="I58" s="13">
        <v>8</v>
      </c>
      <c r="J58" s="12">
        <f t="shared" si="1"/>
        <v>43</v>
      </c>
      <c r="K58" s="13">
        <v>60</v>
      </c>
      <c r="L58" s="14">
        <f t="shared" si="0"/>
        <v>0.71666666666666667</v>
      </c>
      <c r="M58" s="14" t="s">
        <v>580</v>
      </c>
      <c r="N58" s="9" t="s">
        <v>156</v>
      </c>
    </row>
    <row r="59" spans="1:14" s="15" customFormat="1" ht="15.75">
      <c r="A59" s="7">
        <v>57</v>
      </c>
      <c r="B59" s="51" t="s">
        <v>208</v>
      </c>
      <c r="C59" s="55" t="s">
        <v>209</v>
      </c>
      <c r="D59" s="55" t="s">
        <v>106</v>
      </c>
      <c r="E59" s="62" t="s">
        <v>153</v>
      </c>
      <c r="F59" s="61" t="s">
        <v>22</v>
      </c>
      <c r="G59" s="7" t="s">
        <v>204</v>
      </c>
      <c r="H59" s="12" t="s">
        <v>28</v>
      </c>
      <c r="I59" s="13">
        <v>10</v>
      </c>
      <c r="J59" s="12">
        <f t="shared" si="1"/>
        <v>43</v>
      </c>
      <c r="K59" s="13">
        <v>60</v>
      </c>
      <c r="L59" s="14">
        <f t="shared" si="0"/>
        <v>0.71666666666666667</v>
      </c>
      <c r="M59" s="14" t="s">
        <v>580</v>
      </c>
      <c r="N59" s="9" t="s">
        <v>156</v>
      </c>
    </row>
    <row r="60" spans="1:14" s="15" customFormat="1" ht="15.75">
      <c r="A60" s="7">
        <v>58</v>
      </c>
      <c r="B60" s="51" t="s">
        <v>205</v>
      </c>
      <c r="C60" s="55" t="s">
        <v>96</v>
      </c>
      <c r="D60" s="55" t="s">
        <v>34</v>
      </c>
      <c r="E60" s="62" t="s">
        <v>153</v>
      </c>
      <c r="F60" s="61" t="s">
        <v>22</v>
      </c>
      <c r="G60" s="7" t="s">
        <v>204</v>
      </c>
      <c r="H60" s="12" t="s">
        <v>32</v>
      </c>
      <c r="I60" s="13">
        <v>10</v>
      </c>
      <c r="J60" s="12">
        <f t="shared" si="1"/>
        <v>41</v>
      </c>
      <c r="K60" s="13">
        <v>60</v>
      </c>
      <c r="L60" s="14">
        <f t="shared" si="0"/>
        <v>0.68333333333333335</v>
      </c>
      <c r="M60" s="14" t="s">
        <v>579</v>
      </c>
      <c r="N60" s="9" t="s">
        <v>156</v>
      </c>
    </row>
    <row r="61" spans="1:14" s="15" customFormat="1" ht="15.75">
      <c r="A61" s="7">
        <v>59</v>
      </c>
      <c r="B61" s="57" t="s">
        <v>95</v>
      </c>
      <c r="C61" s="57" t="s">
        <v>96</v>
      </c>
      <c r="D61" s="57" t="s">
        <v>97</v>
      </c>
      <c r="E61" s="60" t="s">
        <v>21</v>
      </c>
      <c r="F61" s="61" t="s">
        <v>22</v>
      </c>
      <c r="G61" s="7">
        <v>8</v>
      </c>
      <c r="H61" s="12" t="s">
        <v>98</v>
      </c>
      <c r="I61" s="13">
        <v>5</v>
      </c>
      <c r="J61" s="12">
        <f t="shared" si="1"/>
        <v>39</v>
      </c>
      <c r="K61" s="13">
        <v>60</v>
      </c>
      <c r="L61" s="14">
        <f t="shared" si="0"/>
        <v>0.65</v>
      </c>
      <c r="M61" s="14" t="s">
        <v>579</v>
      </c>
      <c r="N61" s="9" t="s">
        <v>25</v>
      </c>
    </row>
    <row r="62" spans="1:14" s="15" customFormat="1" ht="15.75">
      <c r="A62" s="7">
        <v>60</v>
      </c>
      <c r="B62" s="21" t="s">
        <v>102</v>
      </c>
      <c r="C62" s="54" t="s">
        <v>103</v>
      </c>
      <c r="D62" s="54" t="s">
        <v>27</v>
      </c>
      <c r="E62" s="60" t="s">
        <v>21</v>
      </c>
      <c r="F62" s="61" t="s">
        <v>22</v>
      </c>
      <c r="G62" s="7">
        <v>8</v>
      </c>
      <c r="H62" s="12" t="s">
        <v>32</v>
      </c>
      <c r="I62" s="13">
        <v>8</v>
      </c>
      <c r="J62" s="12">
        <f t="shared" si="1"/>
        <v>39</v>
      </c>
      <c r="K62" s="13">
        <v>60</v>
      </c>
      <c r="L62" s="14">
        <f t="shared" si="0"/>
        <v>0.65</v>
      </c>
      <c r="M62" s="14" t="s">
        <v>579</v>
      </c>
      <c r="N62" s="9" t="s">
        <v>25</v>
      </c>
    </row>
    <row r="63" spans="1:14" s="15" customFormat="1" ht="15.75">
      <c r="A63" s="7">
        <v>61</v>
      </c>
      <c r="B63" s="51" t="s">
        <v>197</v>
      </c>
      <c r="C63" s="54" t="s">
        <v>161</v>
      </c>
      <c r="D63" s="54" t="s">
        <v>18</v>
      </c>
      <c r="E63" s="62" t="s">
        <v>153</v>
      </c>
      <c r="F63" s="61" t="s">
        <v>22</v>
      </c>
      <c r="G63" s="7" t="s">
        <v>193</v>
      </c>
      <c r="H63" s="12" t="s">
        <v>98</v>
      </c>
      <c r="I63" s="13">
        <v>5</v>
      </c>
      <c r="J63" s="12">
        <f t="shared" si="1"/>
        <v>39</v>
      </c>
      <c r="K63" s="13">
        <v>60</v>
      </c>
      <c r="L63" s="14">
        <f t="shared" si="0"/>
        <v>0.65</v>
      </c>
      <c r="M63" s="14" t="s">
        <v>579</v>
      </c>
      <c r="N63" s="9" t="s">
        <v>156</v>
      </c>
    </row>
    <row r="64" spans="1:14" s="15" customFormat="1" ht="15.75">
      <c r="A64" s="7">
        <v>62</v>
      </c>
      <c r="B64" s="51" t="s">
        <v>198</v>
      </c>
      <c r="C64" s="55" t="s">
        <v>169</v>
      </c>
      <c r="D64" s="55" t="s">
        <v>34</v>
      </c>
      <c r="E64" s="62" t="s">
        <v>153</v>
      </c>
      <c r="F64" s="61" t="s">
        <v>22</v>
      </c>
      <c r="G64" s="7" t="s">
        <v>193</v>
      </c>
      <c r="H64" s="12" t="s">
        <v>98</v>
      </c>
      <c r="I64" s="13">
        <v>5</v>
      </c>
      <c r="J64" s="12">
        <f t="shared" si="1"/>
        <v>39</v>
      </c>
      <c r="K64" s="13">
        <v>60</v>
      </c>
      <c r="L64" s="14">
        <f t="shared" si="0"/>
        <v>0.65</v>
      </c>
      <c r="M64" s="14" t="s">
        <v>579</v>
      </c>
      <c r="N64" s="9" t="s">
        <v>156</v>
      </c>
    </row>
    <row r="65" spans="1:14" s="15" customFormat="1" ht="15.75">
      <c r="A65" s="7">
        <v>63</v>
      </c>
      <c r="B65" s="51" t="s">
        <v>199</v>
      </c>
      <c r="C65" s="55" t="s">
        <v>200</v>
      </c>
      <c r="D65" s="55" t="s">
        <v>201</v>
      </c>
      <c r="E65" s="62" t="s">
        <v>153</v>
      </c>
      <c r="F65" s="61" t="s">
        <v>22</v>
      </c>
      <c r="G65" s="7" t="s">
        <v>202</v>
      </c>
      <c r="H65" s="12" t="s">
        <v>185</v>
      </c>
      <c r="I65" s="13">
        <v>8</v>
      </c>
      <c r="J65" s="12">
        <f t="shared" si="1"/>
        <v>36</v>
      </c>
      <c r="K65" s="13">
        <v>60</v>
      </c>
      <c r="L65" s="14">
        <f t="shared" si="0"/>
        <v>0.6</v>
      </c>
      <c r="M65" s="14" t="s">
        <v>579</v>
      </c>
      <c r="N65" s="9" t="s">
        <v>156</v>
      </c>
    </row>
    <row r="66" spans="1:14" s="15" customFormat="1" ht="15.75">
      <c r="A66" s="7">
        <v>64</v>
      </c>
      <c r="B66" s="51" t="s">
        <v>203</v>
      </c>
      <c r="C66" s="55" t="s">
        <v>174</v>
      </c>
      <c r="D66" s="55" t="s">
        <v>136</v>
      </c>
      <c r="E66" s="62" t="s">
        <v>153</v>
      </c>
      <c r="F66" s="61" t="s">
        <v>22</v>
      </c>
      <c r="G66" s="7" t="s">
        <v>204</v>
      </c>
      <c r="H66" s="12" t="s">
        <v>185</v>
      </c>
      <c r="I66" s="13">
        <v>7</v>
      </c>
      <c r="J66" s="12">
        <f t="shared" si="1"/>
        <v>35</v>
      </c>
      <c r="K66" s="13">
        <v>60</v>
      </c>
      <c r="L66" s="14">
        <f t="shared" si="0"/>
        <v>0.58333333333333337</v>
      </c>
      <c r="M66" s="14" t="s">
        <v>579</v>
      </c>
      <c r="N66" s="9" t="s">
        <v>156</v>
      </c>
    </row>
    <row r="67" spans="1:14" s="15" customFormat="1" ht="15.75">
      <c r="A67" s="7">
        <v>65</v>
      </c>
      <c r="B67" s="56" t="s">
        <v>471</v>
      </c>
      <c r="C67" s="55" t="s">
        <v>472</v>
      </c>
      <c r="D67" s="55" t="s">
        <v>473</v>
      </c>
      <c r="E67" s="62" t="s">
        <v>343</v>
      </c>
      <c r="F67" s="61" t="s">
        <v>22</v>
      </c>
      <c r="G67" s="7" t="s">
        <v>204</v>
      </c>
      <c r="H67" s="12" t="s">
        <v>98</v>
      </c>
      <c r="I67" s="13"/>
      <c r="J67" s="12">
        <f t="shared" si="1"/>
        <v>34</v>
      </c>
      <c r="K67" s="13">
        <v>60</v>
      </c>
      <c r="L67" s="14">
        <f t="shared" ref="L67:L90" si="2">J67/K67</f>
        <v>0.56666666666666665</v>
      </c>
      <c r="M67" s="14" t="s">
        <v>579</v>
      </c>
      <c r="N67" s="20" t="s">
        <v>345</v>
      </c>
    </row>
    <row r="68" spans="1:14" s="15" customFormat="1" ht="15.75">
      <c r="A68" s="7">
        <v>66</v>
      </c>
      <c r="B68" s="55" t="s">
        <v>563</v>
      </c>
      <c r="C68" s="55" t="s">
        <v>564</v>
      </c>
      <c r="D68" s="55" t="s">
        <v>100</v>
      </c>
      <c r="E68" s="60" t="s">
        <v>552</v>
      </c>
      <c r="F68" s="61" t="s">
        <v>553</v>
      </c>
      <c r="G68" s="7">
        <v>8</v>
      </c>
      <c r="H68" s="28" t="s">
        <v>28</v>
      </c>
      <c r="I68" s="29"/>
      <c r="J68" s="12">
        <f t="shared" si="1"/>
        <v>33</v>
      </c>
      <c r="K68" s="13">
        <v>60</v>
      </c>
      <c r="L68" s="14">
        <f t="shared" si="2"/>
        <v>0.55000000000000004</v>
      </c>
      <c r="M68" s="14" t="s">
        <v>579</v>
      </c>
      <c r="N68" s="9" t="s">
        <v>558</v>
      </c>
    </row>
    <row r="69" spans="1:14" s="15" customFormat="1" ht="15.75">
      <c r="A69" s="7">
        <v>67</v>
      </c>
      <c r="B69" s="55" t="s">
        <v>329</v>
      </c>
      <c r="C69" s="55" t="s">
        <v>169</v>
      </c>
      <c r="D69" s="55" t="s">
        <v>330</v>
      </c>
      <c r="E69" s="60" t="s">
        <v>298</v>
      </c>
      <c r="F69" s="61" t="s">
        <v>22</v>
      </c>
      <c r="G69" s="7">
        <v>8</v>
      </c>
      <c r="H69" s="7">
        <v>32</v>
      </c>
      <c r="I69" s="7">
        <v>6</v>
      </c>
      <c r="J69" s="7">
        <v>32</v>
      </c>
      <c r="K69" s="7">
        <v>60</v>
      </c>
      <c r="L69" s="14">
        <f t="shared" si="2"/>
        <v>0.53333333333333333</v>
      </c>
      <c r="M69" s="14" t="s">
        <v>579</v>
      </c>
      <c r="N69" s="12" t="s">
        <v>300</v>
      </c>
    </row>
    <row r="70" spans="1:14" s="15" customFormat="1" ht="15.75">
      <c r="A70" s="7">
        <v>68</v>
      </c>
      <c r="B70" s="55" t="s">
        <v>333</v>
      </c>
      <c r="C70" s="55" t="s">
        <v>334</v>
      </c>
      <c r="D70" s="55" t="s">
        <v>335</v>
      </c>
      <c r="E70" s="60" t="s">
        <v>298</v>
      </c>
      <c r="F70" s="61" t="s">
        <v>22</v>
      </c>
      <c r="G70" s="7">
        <v>8</v>
      </c>
      <c r="H70" s="7">
        <v>31</v>
      </c>
      <c r="I70" s="7">
        <v>8</v>
      </c>
      <c r="J70" s="7">
        <v>31</v>
      </c>
      <c r="K70" s="7">
        <v>60</v>
      </c>
      <c r="L70" s="14">
        <f t="shared" si="2"/>
        <v>0.51666666666666672</v>
      </c>
      <c r="M70" s="14" t="s">
        <v>579</v>
      </c>
      <c r="N70" s="12" t="s">
        <v>300</v>
      </c>
    </row>
    <row r="71" spans="1:14" s="15" customFormat="1" ht="15.75">
      <c r="A71" s="7">
        <v>69</v>
      </c>
      <c r="B71" s="54" t="s">
        <v>115</v>
      </c>
      <c r="C71" s="54" t="s">
        <v>116</v>
      </c>
      <c r="D71" s="8" t="s">
        <v>117</v>
      </c>
      <c r="E71" s="60" t="s">
        <v>21</v>
      </c>
      <c r="F71" s="61" t="s">
        <v>22</v>
      </c>
      <c r="G71" s="7">
        <v>8</v>
      </c>
      <c r="H71" s="12" t="s">
        <v>118</v>
      </c>
      <c r="I71" s="13">
        <v>0</v>
      </c>
      <c r="J71" s="12">
        <f>H71+I71</f>
        <v>30</v>
      </c>
      <c r="K71" s="13">
        <v>60</v>
      </c>
      <c r="L71" s="14">
        <f t="shared" si="2"/>
        <v>0.5</v>
      </c>
      <c r="M71" s="14" t="s">
        <v>579</v>
      </c>
      <c r="N71" s="9" t="s">
        <v>61</v>
      </c>
    </row>
    <row r="72" spans="1:14" s="15" customFormat="1" ht="15.75">
      <c r="A72" s="7">
        <v>70</v>
      </c>
      <c r="B72" s="54" t="s">
        <v>124</v>
      </c>
      <c r="C72" s="54" t="s">
        <v>76</v>
      </c>
      <c r="D72" s="8" t="s">
        <v>41</v>
      </c>
      <c r="E72" s="60" t="s">
        <v>21</v>
      </c>
      <c r="F72" s="61" t="s">
        <v>22</v>
      </c>
      <c r="G72" s="7">
        <v>9</v>
      </c>
      <c r="H72" s="12" t="s">
        <v>125</v>
      </c>
      <c r="I72" s="13">
        <v>9</v>
      </c>
      <c r="J72" s="12">
        <f t="shared" ref="J72:J82" si="3">H72+I72</f>
        <v>50</v>
      </c>
      <c r="K72" s="13">
        <v>60</v>
      </c>
      <c r="L72" s="14">
        <f t="shared" si="2"/>
        <v>0.83333333333333337</v>
      </c>
      <c r="M72" s="14" t="s">
        <v>580</v>
      </c>
      <c r="N72" s="9" t="s">
        <v>25</v>
      </c>
    </row>
    <row r="73" spans="1:14" s="15" customFormat="1" ht="15.75">
      <c r="A73" s="7">
        <v>71</v>
      </c>
      <c r="B73" s="55" t="s">
        <v>128</v>
      </c>
      <c r="C73" s="55" t="s">
        <v>129</v>
      </c>
      <c r="D73" s="55" t="s">
        <v>47</v>
      </c>
      <c r="E73" s="60" t="s">
        <v>21</v>
      </c>
      <c r="F73" s="61" t="s">
        <v>22</v>
      </c>
      <c r="G73" s="7">
        <v>9</v>
      </c>
      <c r="H73" s="12" t="s">
        <v>125</v>
      </c>
      <c r="I73" s="13">
        <v>9</v>
      </c>
      <c r="J73" s="12">
        <f t="shared" si="3"/>
        <v>50</v>
      </c>
      <c r="K73" s="13">
        <v>60</v>
      </c>
      <c r="L73" s="14">
        <f t="shared" si="2"/>
        <v>0.83333333333333337</v>
      </c>
      <c r="M73" s="14" t="s">
        <v>580</v>
      </c>
      <c r="N73" s="9" t="s">
        <v>25</v>
      </c>
    </row>
    <row r="74" spans="1:14" s="15" customFormat="1" ht="15.75">
      <c r="A74" s="7">
        <v>72</v>
      </c>
      <c r="B74" s="54" t="s">
        <v>141</v>
      </c>
      <c r="C74" s="54" t="s">
        <v>116</v>
      </c>
      <c r="D74" s="54" t="s">
        <v>142</v>
      </c>
      <c r="E74" s="60" t="s">
        <v>21</v>
      </c>
      <c r="F74" s="61" t="s">
        <v>22</v>
      </c>
      <c r="G74" s="7">
        <v>9</v>
      </c>
      <c r="H74" s="12" t="s">
        <v>143</v>
      </c>
      <c r="I74" s="13">
        <v>7</v>
      </c>
      <c r="J74" s="12">
        <f t="shared" si="3"/>
        <v>48</v>
      </c>
      <c r="K74" s="13">
        <v>60</v>
      </c>
      <c r="L74" s="14">
        <f t="shared" si="2"/>
        <v>0.8</v>
      </c>
      <c r="M74" s="14" t="s">
        <v>580</v>
      </c>
      <c r="N74" s="9" t="s">
        <v>61</v>
      </c>
    </row>
    <row r="75" spans="1:14" s="15" customFormat="1" ht="15.75">
      <c r="A75" s="7">
        <v>73</v>
      </c>
      <c r="B75" s="51" t="s">
        <v>177</v>
      </c>
      <c r="C75" s="55" t="s">
        <v>37</v>
      </c>
      <c r="D75" s="55" t="s">
        <v>31</v>
      </c>
      <c r="E75" s="62" t="s">
        <v>153</v>
      </c>
      <c r="F75" s="61" t="s">
        <v>22</v>
      </c>
      <c r="G75" s="26" t="s">
        <v>178</v>
      </c>
      <c r="H75" s="12" t="s">
        <v>98</v>
      </c>
      <c r="I75" s="13">
        <v>10</v>
      </c>
      <c r="J75" s="12">
        <f t="shared" si="3"/>
        <v>44</v>
      </c>
      <c r="K75" s="13">
        <v>60</v>
      </c>
      <c r="L75" s="14">
        <f t="shared" si="2"/>
        <v>0.73333333333333328</v>
      </c>
      <c r="M75" s="14" t="s">
        <v>580</v>
      </c>
      <c r="N75" s="9" t="s">
        <v>156</v>
      </c>
    </row>
    <row r="76" spans="1:14" s="15" customFormat="1" ht="15.75">
      <c r="A76" s="7">
        <v>74</v>
      </c>
      <c r="B76" s="51" t="s">
        <v>179</v>
      </c>
      <c r="C76" s="55" t="s">
        <v>161</v>
      </c>
      <c r="D76" s="55" t="s">
        <v>83</v>
      </c>
      <c r="E76" s="62" t="s">
        <v>153</v>
      </c>
      <c r="F76" s="61" t="s">
        <v>22</v>
      </c>
      <c r="G76" s="26" t="s">
        <v>178</v>
      </c>
      <c r="H76" s="12" t="s">
        <v>32</v>
      </c>
      <c r="I76" s="13">
        <v>10</v>
      </c>
      <c r="J76" s="12">
        <f t="shared" si="3"/>
        <v>41</v>
      </c>
      <c r="K76" s="13">
        <v>60</v>
      </c>
      <c r="L76" s="14">
        <f t="shared" si="2"/>
        <v>0.68333333333333335</v>
      </c>
      <c r="M76" s="14" t="s">
        <v>579</v>
      </c>
      <c r="N76" s="9" t="s">
        <v>156</v>
      </c>
    </row>
    <row r="77" spans="1:14" s="15" customFormat="1" ht="15.75">
      <c r="A77" s="7">
        <v>75</v>
      </c>
      <c r="B77" s="51" t="s">
        <v>182</v>
      </c>
      <c r="C77" s="54" t="s">
        <v>183</v>
      </c>
      <c r="D77" s="54" t="s">
        <v>110</v>
      </c>
      <c r="E77" s="62" t="s">
        <v>153</v>
      </c>
      <c r="F77" s="61" t="s">
        <v>22</v>
      </c>
      <c r="G77" s="7" t="s">
        <v>184</v>
      </c>
      <c r="H77" s="12" t="s">
        <v>185</v>
      </c>
      <c r="I77" s="13">
        <v>10</v>
      </c>
      <c r="J77" s="12">
        <f t="shared" si="3"/>
        <v>38</v>
      </c>
      <c r="K77" s="13">
        <v>60</v>
      </c>
      <c r="L77" s="14">
        <f t="shared" si="2"/>
        <v>0.6333333333333333</v>
      </c>
      <c r="M77" s="14" t="s">
        <v>579</v>
      </c>
      <c r="N77" s="9" t="s">
        <v>156</v>
      </c>
    </row>
    <row r="78" spans="1:14" s="15" customFormat="1" ht="15.75">
      <c r="A78" s="7">
        <v>76</v>
      </c>
      <c r="B78" s="51" t="s">
        <v>186</v>
      </c>
      <c r="C78" s="55" t="s">
        <v>187</v>
      </c>
      <c r="D78" s="55" t="s">
        <v>47</v>
      </c>
      <c r="E78" s="62" t="s">
        <v>153</v>
      </c>
      <c r="F78" s="61" t="s">
        <v>22</v>
      </c>
      <c r="G78" s="7" t="s">
        <v>188</v>
      </c>
      <c r="H78" s="12" t="s">
        <v>24</v>
      </c>
      <c r="I78" s="13">
        <v>8</v>
      </c>
      <c r="J78" s="12">
        <f t="shared" si="3"/>
        <v>38</v>
      </c>
      <c r="K78" s="13">
        <v>60</v>
      </c>
      <c r="L78" s="14">
        <f t="shared" si="2"/>
        <v>0.6333333333333333</v>
      </c>
      <c r="M78" s="14" t="s">
        <v>579</v>
      </c>
      <c r="N78" s="9" t="s">
        <v>156</v>
      </c>
    </row>
    <row r="79" spans="1:14" s="15" customFormat="1" ht="15.75">
      <c r="A79" s="7">
        <v>77</v>
      </c>
      <c r="B79" s="51" t="s">
        <v>189</v>
      </c>
      <c r="C79" s="54" t="s">
        <v>55</v>
      </c>
      <c r="D79" s="8" t="s">
        <v>31</v>
      </c>
      <c r="E79" s="62" t="s">
        <v>153</v>
      </c>
      <c r="F79" s="61" t="s">
        <v>22</v>
      </c>
      <c r="G79" s="7" t="s">
        <v>188</v>
      </c>
      <c r="H79" s="12" t="s">
        <v>24</v>
      </c>
      <c r="I79" s="13">
        <v>8</v>
      </c>
      <c r="J79" s="12">
        <f t="shared" si="3"/>
        <v>38</v>
      </c>
      <c r="K79" s="13">
        <v>60</v>
      </c>
      <c r="L79" s="14">
        <f t="shared" si="2"/>
        <v>0.6333333333333333</v>
      </c>
      <c r="M79" s="14" t="s">
        <v>579</v>
      </c>
      <c r="N79" s="9" t="s">
        <v>156</v>
      </c>
    </row>
    <row r="80" spans="1:14" s="15" customFormat="1" ht="15.75">
      <c r="A80" s="7">
        <v>78</v>
      </c>
      <c r="B80" s="54" t="s">
        <v>134</v>
      </c>
      <c r="C80" s="54" t="s">
        <v>135</v>
      </c>
      <c r="D80" s="8" t="s">
        <v>136</v>
      </c>
      <c r="E80" s="60" t="s">
        <v>21</v>
      </c>
      <c r="F80" s="61" t="s">
        <v>22</v>
      </c>
      <c r="G80" s="7">
        <v>9</v>
      </c>
      <c r="H80" s="12" t="s">
        <v>137</v>
      </c>
      <c r="I80" s="13">
        <v>5</v>
      </c>
      <c r="J80" s="12">
        <f t="shared" si="3"/>
        <v>36</v>
      </c>
      <c r="K80" s="13">
        <v>60</v>
      </c>
      <c r="L80" s="14">
        <f t="shared" si="2"/>
        <v>0.6</v>
      </c>
      <c r="M80" s="14" t="s">
        <v>579</v>
      </c>
      <c r="N80" s="9" t="s">
        <v>61</v>
      </c>
    </row>
    <row r="81" spans="1:14" s="15" customFormat="1" ht="15.75">
      <c r="A81" s="7">
        <v>79</v>
      </c>
      <c r="B81" s="54" t="s">
        <v>138</v>
      </c>
      <c r="C81" s="8" t="s">
        <v>139</v>
      </c>
      <c r="D81" s="54" t="s">
        <v>140</v>
      </c>
      <c r="E81" s="60" t="s">
        <v>21</v>
      </c>
      <c r="F81" s="61" t="s">
        <v>22</v>
      </c>
      <c r="G81" s="7">
        <v>9</v>
      </c>
      <c r="H81" s="12" t="s">
        <v>137</v>
      </c>
      <c r="I81" s="13">
        <v>5</v>
      </c>
      <c r="J81" s="12">
        <f t="shared" si="3"/>
        <v>36</v>
      </c>
      <c r="K81" s="13">
        <v>60</v>
      </c>
      <c r="L81" s="14">
        <f t="shared" si="2"/>
        <v>0.6</v>
      </c>
      <c r="M81" s="14" t="s">
        <v>579</v>
      </c>
      <c r="N81" s="9" t="s">
        <v>61</v>
      </c>
    </row>
    <row r="82" spans="1:14" s="15" customFormat="1" ht="15.75">
      <c r="A82" s="7">
        <v>80</v>
      </c>
      <c r="B82" s="21" t="s">
        <v>144</v>
      </c>
      <c r="C82" s="54" t="s">
        <v>145</v>
      </c>
      <c r="D82" s="54" t="s">
        <v>146</v>
      </c>
      <c r="E82" s="60" t="s">
        <v>21</v>
      </c>
      <c r="F82" s="61" t="s">
        <v>22</v>
      </c>
      <c r="G82" s="7">
        <v>9</v>
      </c>
      <c r="H82" s="12" t="s">
        <v>121</v>
      </c>
      <c r="I82" s="13">
        <v>6</v>
      </c>
      <c r="J82" s="12">
        <f t="shared" si="3"/>
        <v>35</v>
      </c>
      <c r="K82" s="13">
        <v>60</v>
      </c>
      <c r="L82" s="14">
        <f t="shared" si="2"/>
        <v>0.58333333333333337</v>
      </c>
      <c r="M82" s="14" t="s">
        <v>579</v>
      </c>
      <c r="N82" s="22" t="s">
        <v>61</v>
      </c>
    </row>
    <row r="83" spans="1:14" s="15" customFormat="1" ht="24.75">
      <c r="A83" s="7">
        <v>81</v>
      </c>
      <c r="B83" s="58" t="s">
        <v>271</v>
      </c>
      <c r="C83" s="8" t="s">
        <v>231</v>
      </c>
      <c r="D83" s="54" t="s">
        <v>219</v>
      </c>
      <c r="E83" s="60" t="s">
        <v>233</v>
      </c>
      <c r="F83" s="63" t="s">
        <v>22</v>
      </c>
      <c r="G83" s="7">
        <v>9</v>
      </c>
      <c r="H83" s="12" t="s">
        <v>196</v>
      </c>
      <c r="I83" s="13"/>
      <c r="J83" s="12" t="str">
        <f>H83</f>
        <v>35</v>
      </c>
      <c r="K83" s="13">
        <v>60</v>
      </c>
      <c r="L83" s="14">
        <f t="shared" si="2"/>
        <v>0.58333333333333337</v>
      </c>
      <c r="M83" s="14" t="s">
        <v>579</v>
      </c>
      <c r="N83" s="12" t="s">
        <v>235</v>
      </c>
    </row>
    <row r="84" spans="1:14" s="15" customFormat="1" ht="15.75">
      <c r="A84" s="7">
        <v>82</v>
      </c>
      <c r="B84" s="56" t="s">
        <v>500</v>
      </c>
      <c r="C84" s="55" t="s">
        <v>501</v>
      </c>
      <c r="D84" s="55" t="s">
        <v>502</v>
      </c>
      <c r="E84" s="62" t="s">
        <v>343</v>
      </c>
      <c r="F84" s="61" t="s">
        <v>22</v>
      </c>
      <c r="G84" s="7" t="s">
        <v>184</v>
      </c>
      <c r="H84" s="12" t="s">
        <v>196</v>
      </c>
      <c r="I84" s="13"/>
      <c r="J84" s="12">
        <f>H84+I84</f>
        <v>35</v>
      </c>
      <c r="K84" s="13">
        <v>60</v>
      </c>
      <c r="L84" s="14">
        <f t="shared" si="2"/>
        <v>0.58333333333333337</v>
      </c>
      <c r="M84" s="14" t="s">
        <v>579</v>
      </c>
      <c r="N84" s="20" t="s">
        <v>348</v>
      </c>
    </row>
    <row r="85" spans="1:14" s="15" customFormat="1" ht="15.75">
      <c r="A85" s="7">
        <v>83</v>
      </c>
      <c r="B85" s="55" t="s">
        <v>126</v>
      </c>
      <c r="C85" s="55" t="s">
        <v>127</v>
      </c>
      <c r="D85" s="55" t="s">
        <v>100</v>
      </c>
      <c r="E85" s="60" t="s">
        <v>21</v>
      </c>
      <c r="F85" s="61" t="s">
        <v>22</v>
      </c>
      <c r="G85" s="7">
        <v>9</v>
      </c>
      <c r="H85" s="12" t="s">
        <v>32</v>
      </c>
      <c r="I85" s="13">
        <v>3</v>
      </c>
      <c r="J85" s="12">
        <f>H85+I85</f>
        <v>34</v>
      </c>
      <c r="K85" s="13">
        <v>60</v>
      </c>
      <c r="L85" s="14">
        <f t="shared" si="2"/>
        <v>0.56666666666666665</v>
      </c>
      <c r="M85" s="14" t="s">
        <v>579</v>
      </c>
      <c r="N85" s="9" t="s">
        <v>25</v>
      </c>
    </row>
    <row r="86" spans="1:14" s="15" customFormat="1" ht="15.75">
      <c r="A86" s="7">
        <v>84</v>
      </c>
      <c r="B86" s="56" t="s">
        <v>480</v>
      </c>
      <c r="C86" s="55" t="s">
        <v>231</v>
      </c>
      <c r="D86" s="55" t="s">
        <v>170</v>
      </c>
      <c r="E86" s="62" t="s">
        <v>343</v>
      </c>
      <c r="F86" s="61" t="s">
        <v>22</v>
      </c>
      <c r="G86" s="7" t="s">
        <v>178</v>
      </c>
      <c r="H86" s="12" t="s">
        <v>98</v>
      </c>
      <c r="I86" s="13"/>
      <c r="J86" s="12">
        <f>H86+I86</f>
        <v>34</v>
      </c>
      <c r="K86" s="13">
        <v>60</v>
      </c>
      <c r="L86" s="14">
        <f t="shared" si="2"/>
        <v>0.56666666666666665</v>
      </c>
      <c r="M86" s="14" t="s">
        <v>579</v>
      </c>
      <c r="N86" s="20" t="s">
        <v>348</v>
      </c>
    </row>
    <row r="87" spans="1:14" s="15" customFormat="1" ht="15.75">
      <c r="A87" s="7">
        <v>85</v>
      </c>
      <c r="B87" s="56" t="s">
        <v>481</v>
      </c>
      <c r="C87" s="55" t="s">
        <v>30</v>
      </c>
      <c r="D87" s="55" t="s">
        <v>41</v>
      </c>
      <c r="E87" s="62" t="s">
        <v>343</v>
      </c>
      <c r="F87" s="61" t="s">
        <v>22</v>
      </c>
      <c r="G87" s="7" t="s">
        <v>178</v>
      </c>
      <c r="H87" s="12" t="s">
        <v>28</v>
      </c>
      <c r="I87" s="13"/>
      <c r="J87" s="12">
        <f>H87+I87</f>
        <v>33</v>
      </c>
      <c r="K87" s="13">
        <v>60</v>
      </c>
      <c r="L87" s="14">
        <f t="shared" si="2"/>
        <v>0.55000000000000004</v>
      </c>
      <c r="M87" s="14" t="s">
        <v>579</v>
      </c>
      <c r="N87" s="20" t="s">
        <v>348</v>
      </c>
    </row>
    <row r="88" spans="1:14" s="15" customFormat="1" ht="24.75">
      <c r="A88" s="7">
        <v>86</v>
      </c>
      <c r="B88" s="58" t="s">
        <v>274</v>
      </c>
      <c r="C88" s="55" t="s">
        <v>275</v>
      </c>
      <c r="D88" s="55" t="s">
        <v>276</v>
      </c>
      <c r="E88" s="60" t="s">
        <v>233</v>
      </c>
      <c r="F88" s="63" t="s">
        <v>22</v>
      </c>
      <c r="G88" s="7">
        <v>9</v>
      </c>
      <c r="H88" s="12" t="s">
        <v>32</v>
      </c>
      <c r="I88" s="13"/>
      <c r="J88" s="12" t="str">
        <f>H88</f>
        <v>31</v>
      </c>
      <c r="K88" s="13">
        <v>60</v>
      </c>
      <c r="L88" s="14">
        <f t="shared" si="2"/>
        <v>0.51666666666666672</v>
      </c>
      <c r="M88" s="14" t="s">
        <v>579</v>
      </c>
      <c r="N88" s="12" t="s">
        <v>235</v>
      </c>
    </row>
    <row r="89" spans="1:14" s="15" customFormat="1" ht="15.75">
      <c r="A89" s="7">
        <v>87</v>
      </c>
      <c r="B89" s="55" t="s">
        <v>104</v>
      </c>
      <c r="C89" s="55" t="s">
        <v>132</v>
      </c>
      <c r="D89" s="55" t="s">
        <v>106</v>
      </c>
      <c r="E89" s="60" t="s">
        <v>21</v>
      </c>
      <c r="F89" s="61" t="s">
        <v>22</v>
      </c>
      <c r="G89" s="7">
        <v>9</v>
      </c>
      <c r="H89" s="12" t="s">
        <v>133</v>
      </c>
      <c r="I89" s="13">
        <v>7</v>
      </c>
      <c r="J89" s="12">
        <f>H89+I89</f>
        <v>30</v>
      </c>
      <c r="K89" s="13">
        <v>60</v>
      </c>
      <c r="L89" s="14">
        <f t="shared" si="2"/>
        <v>0.5</v>
      </c>
      <c r="M89" s="14" t="s">
        <v>579</v>
      </c>
      <c r="N89" s="9" t="s">
        <v>25</v>
      </c>
    </row>
    <row r="90" spans="1:14" s="15" customFormat="1" ht="15.75">
      <c r="A90" s="7">
        <v>88</v>
      </c>
      <c r="B90" s="56" t="s">
        <v>486</v>
      </c>
      <c r="C90" s="55" t="s">
        <v>487</v>
      </c>
      <c r="D90" s="55" t="s">
        <v>41</v>
      </c>
      <c r="E90" s="62" t="s">
        <v>343</v>
      </c>
      <c r="F90" s="61" t="s">
        <v>22</v>
      </c>
      <c r="G90" s="7" t="s">
        <v>488</v>
      </c>
      <c r="H90" s="12" t="s">
        <v>24</v>
      </c>
      <c r="I90" s="13"/>
      <c r="J90" s="12">
        <f>H90+I90</f>
        <v>30</v>
      </c>
      <c r="K90" s="13">
        <v>60</v>
      </c>
      <c r="L90" s="14">
        <f t="shared" si="2"/>
        <v>0.5</v>
      </c>
      <c r="M90" s="14" t="s">
        <v>579</v>
      </c>
      <c r="N90" s="20" t="s">
        <v>348</v>
      </c>
    </row>
    <row r="91" spans="1:14" s="15" customFormat="1" ht="24.75">
      <c r="A91" s="7">
        <v>89</v>
      </c>
      <c r="B91" s="58" t="s">
        <v>277</v>
      </c>
      <c r="C91" s="55" t="s">
        <v>278</v>
      </c>
      <c r="D91" s="55" t="s">
        <v>279</v>
      </c>
      <c r="E91" s="60" t="s">
        <v>233</v>
      </c>
      <c r="F91" s="63" t="s">
        <v>22</v>
      </c>
      <c r="G91" s="7">
        <v>10</v>
      </c>
      <c r="H91" s="7">
        <v>54</v>
      </c>
      <c r="I91" s="12"/>
      <c r="J91" s="13">
        <f>H91</f>
        <v>54</v>
      </c>
      <c r="K91" s="13">
        <v>60</v>
      </c>
      <c r="L91" s="14">
        <v>0.9</v>
      </c>
      <c r="M91" s="14" t="s">
        <v>580</v>
      </c>
      <c r="N91" s="12" t="s">
        <v>235</v>
      </c>
    </row>
    <row r="92" spans="1:14" s="15" customFormat="1" ht="24.75">
      <c r="A92" s="7">
        <v>90</v>
      </c>
      <c r="B92" s="58" t="s">
        <v>286</v>
      </c>
      <c r="C92" s="55" t="s">
        <v>287</v>
      </c>
      <c r="D92" s="55" t="s">
        <v>276</v>
      </c>
      <c r="E92" s="60" t="s">
        <v>233</v>
      </c>
      <c r="F92" s="63" t="s">
        <v>22</v>
      </c>
      <c r="G92" s="7">
        <v>10</v>
      </c>
      <c r="H92" s="12" t="s">
        <v>268</v>
      </c>
      <c r="I92" s="13"/>
      <c r="J92" s="12" t="str">
        <f>H92</f>
        <v>52</v>
      </c>
      <c r="K92" s="13">
        <v>60</v>
      </c>
      <c r="L92" s="14">
        <f t="shared" ref="L92:L100" si="4">J92/K92</f>
        <v>0.8666666666666667</v>
      </c>
      <c r="M92" s="14" t="s">
        <v>580</v>
      </c>
      <c r="N92" s="12" t="s">
        <v>235</v>
      </c>
    </row>
    <row r="93" spans="1:14" s="15" customFormat="1" ht="24.75">
      <c r="A93" s="7">
        <v>91</v>
      </c>
      <c r="B93" s="58" t="s">
        <v>294</v>
      </c>
      <c r="C93" s="54" t="s">
        <v>295</v>
      </c>
      <c r="D93" s="54" t="s">
        <v>296</v>
      </c>
      <c r="E93" s="60" t="s">
        <v>233</v>
      </c>
      <c r="F93" s="63" t="s">
        <v>22</v>
      </c>
      <c r="G93" s="7">
        <v>10</v>
      </c>
      <c r="H93" s="12" t="s">
        <v>268</v>
      </c>
      <c r="I93" s="13"/>
      <c r="J93" s="12" t="str">
        <f>H93</f>
        <v>52</v>
      </c>
      <c r="K93" s="13">
        <v>60</v>
      </c>
      <c r="L93" s="14">
        <f t="shared" si="4"/>
        <v>0.8666666666666667</v>
      </c>
      <c r="M93" s="14" t="s">
        <v>580</v>
      </c>
      <c r="N93" s="12" t="s">
        <v>235</v>
      </c>
    </row>
    <row r="94" spans="1:14" s="15" customFormat="1" ht="24.75">
      <c r="A94" s="7">
        <v>92</v>
      </c>
      <c r="B94" s="58" t="s">
        <v>280</v>
      </c>
      <c r="C94" s="55" t="s">
        <v>281</v>
      </c>
      <c r="D94" s="8" t="s">
        <v>273</v>
      </c>
      <c r="E94" s="60" t="s">
        <v>233</v>
      </c>
      <c r="F94" s="63" t="s">
        <v>22</v>
      </c>
      <c r="G94" s="7">
        <v>10</v>
      </c>
      <c r="H94" s="12" t="s">
        <v>282</v>
      </c>
      <c r="I94" s="13"/>
      <c r="J94" s="12" t="str">
        <f>H94</f>
        <v>51</v>
      </c>
      <c r="K94" s="13">
        <v>60</v>
      </c>
      <c r="L94" s="14">
        <f t="shared" si="4"/>
        <v>0.85</v>
      </c>
      <c r="M94" s="14" t="s">
        <v>580</v>
      </c>
      <c r="N94" s="12" t="s">
        <v>235</v>
      </c>
    </row>
    <row r="95" spans="1:14" s="15" customFormat="1" ht="15.75">
      <c r="A95" s="7">
        <v>93</v>
      </c>
      <c r="B95" s="55" t="s">
        <v>168</v>
      </c>
      <c r="C95" s="55" t="s">
        <v>169</v>
      </c>
      <c r="D95" s="55" t="s">
        <v>170</v>
      </c>
      <c r="E95" s="62" t="s">
        <v>153</v>
      </c>
      <c r="F95" s="61" t="s">
        <v>22</v>
      </c>
      <c r="G95" s="7" t="s">
        <v>164</v>
      </c>
      <c r="H95" s="12" t="s">
        <v>159</v>
      </c>
      <c r="I95" s="13">
        <v>10</v>
      </c>
      <c r="J95" s="12">
        <f>H95+I95</f>
        <v>48</v>
      </c>
      <c r="K95" s="13">
        <v>60</v>
      </c>
      <c r="L95" s="14">
        <f t="shared" si="4"/>
        <v>0.8</v>
      </c>
      <c r="M95" s="14" t="s">
        <v>580</v>
      </c>
      <c r="N95" s="9" t="s">
        <v>156</v>
      </c>
    </row>
    <row r="96" spans="1:14" s="15" customFormat="1" ht="24.75">
      <c r="A96" s="7">
        <v>94</v>
      </c>
      <c r="B96" s="58" t="s">
        <v>291</v>
      </c>
      <c r="C96" s="57" t="s">
        <v>292</v>
      </c>
      <c r="D96" s="57" t="s">
        <v>293</v>
      </c>
      <c r="E96" s="60" t="s">
        <v>233</v>
      </c>
      <c r="F96" s="63" t="s">
        <v>22</v>
      </c>
      <c r="G96" s="7">
        <v>10</v>
      </c>
      <c r="H96" s="12" t="s">
        <v>262</v>
      </c>
      <c r="I96" s="13"/>
      <c r="J96" s="12" t="str">
        <f>H96</f>
        <v>48</v>
      </c>
      <c r="K96" s="13">
        <v>60</v>
      </c>
      <c r="L96" s="14">
        <f t="shared" si="4"/>
        <v>0.8</v>
      </c>
      <c r="M96" s="14" t="s">
        <v>580</v>
      </c>
      <c r="N96" s="12" t="s">
        <v>235</v>
      </c>
    </row>
    <row r="97" spans="1:14" s="15" customFormat="1" ht="15.75">
      <c r="A97" s="7">
        <v>95</v>
      </c>
      <c r="B97" s="55" t="s">
        <v>165</v>
      </c>
      <c r="C97" s="55" t="s">
        <v>37</v>
      </c>
      <c r="D97" s="55" t="s">
        <v>166</v>
      </c>
      <c r="E97" s="62" t="s">
        <v>153</v>
      </c>
      <c r="F97" s="61" t="s">
        <v>22</v>
      </c>
      <c r="G97" s="7" t="s">
        <v>164</v>
      </c>
      <c r="H97" s="12" t="s">
        <v>167</v>
      </c>
      <c r="I97" s="13">
        <v>10</v>
      </c>
      <c r="J97" s="12">
        <f>H97+I97</f>
        <v>46</v>
      </c>
      <c r="K97" s="13">
        <v>60</v>
      </c>
      <c r="L97" s="14">
        <f t="shared" si="4"/>
        <v>0.76666666666666672</v>
      </c>
      <c r="M97" s="14" t="s">
        <v>580</v>
      </c>
      <c r="N97" s="9" t="s">
        <v>156</v>
      </c>
    </row>
    <row r="98" spans="1:14" s="15" customFormat="1" ht="24.75">
      <c r="A98" s="7">
        <v>96</v>
      </c>
      <c r="B98" s="58" t="s">
        <v>288</v>
      </c>
      <c r="C98" s="8" t="s">
        <v>289</v>
      </c>
      <c r="D98" s="54" t="s">
        <v>290</v>
      </c>
      <c r="E98" s="60" t="s">
        <v>233</v>
      </c>
      <c r="F98" s="63" t="s">
        <v>22</v>
      </c>
      <c r="G98" s="7">
        <v>10</v>
      </c>
      <c r="H98" s="12" t="s">
        <v>101</v>
      </c>
      <c r="I98" s="13"/>
      <c r="J98" s="12" t="str">
        <f>H98</f>
        <v>43</v>
      </c>
      <c r="K98" s="13">
        <v>60</v>
      </c>
      <c r="L98" s="14">
        <f t="shared" si="4"/>
        <v>0.71666666666666667</v>
      </c>
      <c r="M98" s="14" t="s">
        <v>580</v>
      </c>
      <c r="N98" s="12" t="s">
        <v>235</v>
      </c>
    </row>
    <row r="99" spans="1:14" s="15" customFormat="1" ht="15.75">
      <c r="A99" s="7">
        <v>97</v>
      </c>
      <c r="B99" s="51" t="s">
        <v>162</v>
      </c>
      <c r="C99" s="54" t="s">
        <v>37</v>
      </c>
      <c r="D99" s="54" t="s">
        <v>163</v>
      </c>
      <c r="E99" s="62" t="s">
        <v>153</v>
      </c>
      <c r="F99" s="61" t="s">
        <v>22</v>
      </c>
      <c r="G99" s="7" t="s">
        <v>164</v>
      </c>
      <c r="H99" s="12" t="s">
        <v>32</v>
      </c>
      <c r="I99" s="13">
        <v>10</v>
      </c>
      <c r="J99" s="12">
        <f>H99+I99</f>
        <v>41</v>
      </c>
      <c r="K99" s="13">
        <v>60</v>
      </c>
      <c r="L99" s="14">
        <f t="shared" si="4"/>
        <v>0.68333333333333335</v>
      </c>
      <c r="M99" s="14" t="s">
        <v>579</v>
      </c>
      <c r="N99" s="9" t="s">
        <v>156</v>
      </c>
    </row>
    <row r="100" spans="1:14" s="15" customFormat="1" ht="24.75">
      <c r="A100" s="7">
        <v>98</v>
      </c>
      <c r="B100" s="58" t="s">
        <v>283</v>
      </c>
      <c r="C100" s="55" t="s">
        <v>284</v>
      </c>
      <c r="D100" s="8" t="s">
        <v>285</v>
      </c>
      <c r="E100" s="60" t="s">
        <v>233</v>
      </c>
      <c r="F100" s="63" t="s">
        <v>22</v>
      </c>
      <c r="G100" s="7">
        <v>10</v>
      </c>
      <c r="H100" s="12" t="s">
        <v>125</v>
      </c>
      <c r="I100" s="13"/>
      <c r="J100" s="12" t="str">
        <f>H100</f>
        <v>41</v>
      </c>
      <c r="K100" s="13">
        <v>60</v>
      </c>
      <c r="L100" s="14">
        <f t="shared" si="4"/>
        <v>0.68333333333333335</v>
      </c>
      <c r="M100" s="14" t="s">
        <v>579</v>
      </c>
      <c r="N100" s="12" t="s">
        <v>235</v>
      </c>
    </row>
    <row r="101" spans="1:14" s="15" customFormat="1" ht="15.75">
      <c r="A101" s="7">
        <v>99</v>
      </c>
      <c r="B101" s="51" t="s">
        <v>157</v>
      </c>
      <c r="C101" s="55" t="s">
        <v>158</v>
      </c>
      <c r="D101" s="55" t="s">
        <v>31</v>
      </c>
      <c r="E101" s="62" t="s">
        <v>153</v>
      </c>
      <c r="F101" s="61" t="s">
        <v>22</v>
      </c>
      <c r="G101" s="7" t="s">
        <v>154</v>
      </c>
      <c r="H101" s="12" t="s">
        <v>159</v>
      </c>
      <c r="I101" s="13">
        <v>0</v>
      </c>
      <c r="J101" s="12" t="s">
        <v>159</v>
      </c>
      <c r="K101" s="13">
        <v>60</v>
      </c>
      <c r="L101" s="14">
        <f>J101/K101</f>
        <v>0.6333333333333333</v>
      </c>
      <c r="M101" s="14" t="s">
        <v>579</v>
      </c>
      <c r="N101" s="9" t="s">
        <v>156</v>
      </c>
    </row>
  </sheetData>
  <dataValidations count="2">
    <dataValidation type="list" allowBlank="1" showInputMessage="1" showErrorMessage="1" sqref="G96:G100">
      <formula1>rf</formula1>
    </dataValidation>
    <dataValidation type="list" allowBlank="1" showInputMessage="1" showErrorMessage="1" sqref="G3:G8 G15:G22 G33:G41 G50:G66 G70:G95 H96 G101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общий</vt:lpstr>
      <vt:lpstr>поб. приз.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2023-11-08T07:46:33Z</dcterms:modified>
</cp:coreProperties>
</file>