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9" sheetId="1" r:id="rId1"/>
    <sheet name="10" sheetId="2" r:id="rId2"/>
    <sheet name="11" sheetId="3" r:id="rId3"/>
    <sheet name="общий" sheetId="4" r:id="rId4"/>
    <sheet name="поб. приз" sheetId="5" r:id="rId5"/>
  </sheets>
  <externalReferences>
    <externalReference r:id="rId6"/>
  </externalReferences>
  <definedNames>
    <definedName name="_xlnm._FilterDatabase" localSheetId="1" hidden="1">'10'!$A$2:$Q$25</definedName>
    <definedName name="_xlnm._FilterDatabase" localSheetId="2" hidden="1">'11'!$A$2:$Q$16</definedName>
    <definedName name="_xlnm._FilterDatabase" localSheetId="0" hidden="1">'9'!$A$2:$Q$19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10" i="5"/>
  <c r="J10"/>
  <c r="J9"/>
  <c r="L9" s="1"/>
  <c r="J8"/>
  <c r="L8" s="1"/>
  <c r="J7"/>
  <c r="L7" s="1"/>
  <c r="J6"/>
  <c r="L6" s="1"/>
  <c r="J5"/>
  <c r="L5" s="1"/>
  <c r="J4"/>
  <c r="L4" s="1"/>
  <c r="J3"/>
  <c r="L3" s="1"/>
  <c r="J25" i="4" l="1"/>
  <c r="L25" s="1"/>
  <c r="J24"/>
  <c r="L24" s="1"/>
  <c r="J23"/>
  <c r="L23" s="1"/>
  <c r="J22"/>
  <c r="L22" s="1"/>
  <c r="J21"/>
  <c r="L21" s="1"/>
  <c r="J20"/>
  <c r="L20" s="1"/>
  <c r="L19"/>
  <c r="J19"/>
  <c r="J17"/>
  <c r="L17" s="1"/>
  <c r="J16"/>
  <c r="L16" s="1"/>
  <c r="J15"/>
  <c r="L15" s="1"/>
  <c r="J14"/>
  <c r="L14" s="1"/>
  <c r="J13"/>
  <c r="L13" s="1"/>
  <c r="L12"/>
  <c r="J12"/>
  <c r="J11"/>
  <c r="L11" s="1"/>
  <c r="J10"/>
  <c r="L10" s="1"/>
  <c r="J9"/>
  <c r="L9" s="1"/>
  <c r="J8"/>
  <c r="L8" s="1"/>
  <c r="J7"/>
  <c r="L7" s="1"/>
  <c r="J6"/>
  <c r="L6" s="1"/>
  <c r="J5"/>
  <c r="L5" s="1"/>
  <c r="L4"/>
  <c r="J4"/>
  <c r="J3"/>
  <c r="L3" s="1"/>
  <c r="M4" i="1" l="1"/>
  <c r="M18"/>
  <c r="O18" s="1"/>
  <c r="O15" i="3" l="1"/>
  <c r="M15"/>
  <c r="O11"/>
  <c r="M11"/>
  <c r="O4"/>
  <c r="M4"/>
  <c r="O14"/>
  <c r="M14"/>
  <c r="O6"/>
  <c r="M6"/>
  <c r="O9"/>
  <c r="M9"/>
  <c r="O16"/>
  <c r="M16"/>
  <c r="M21" i="2"/>
  <c r="O21" s="1"/>
  <c r="M24"/>
  <c r="O24" s="1"/>
  <c r="M9"/>
  <c r="O9" s="1"/>
  <c r="M17"/>
  <c r="O17" s="1"/>
  <c r="M23"/>
  <c r="O23" s="1"/>
  <c r="M22"/>
  <c r="O22" s="1"/>
  <c r="M18"/>
  <c r="O18" s="1"/>
  <c r="O20"/>
  <c r="M25"/>
  <c r="O25" s="1"/>
  <c r="O19"/>
  <c r="M3" i="3" l="1"/>
  <c r="O3" s="1"/>
  <c r="M7"/>
  <c r="O7" s="1"/>
  <c r="M10"/>
  <c r="O10" s="1"/>
  <c r="M5"/>
  <c r="O5" s="1"/>
  <c r="M8"/>
  <c r="O8" s="1"/>
  <c r="M12" i="2"/>
  <c r="O12" s="1"/>
  <c r="M7"/>
  <c r="O7" s="1"/>
  <c r="M11"/>
  <c r="O11" s="1"/>
  <c r="M16"/>
  <c r="O16" s="1"/>
  <c r="M5"/>
  <c r="O5" s="1"/>
  <c r="M3"/>
  <c r="O3" s="1"/>
  <c r="M8"/>
  <c r="O8" s="1"/>
  <c r="M4"/>
  <c r="O4" s="1"/>
  <c r="M6"/>
  <c r="O6" s="1"/>
  <c r="M15"/>
  <c r="O15" s="1"/>
  <c r="M8" i="1"/>
  <c r="O8" s="1"/>
  <c r="M9"/>
  <c r="O9" s="1"/>
  <c r="M11"/>
  <c r="O11" s="1"/>
  <c r="M14"/>
  <c r="O14" s="1"/>
  <c r="M7"/>
  <c r="O7" s="1"/>
  <c r="M3"/>
  <c r="O3" s="1"/>
  <c r="M10"/>
  <c r="O10" s="1"/>
  <c r="M5"/>
  <c r="O5" s="1"/>
  <c r="O4"/>
  <c r="M15"/>
  <c r="O15" s="1"/>
  <c r="M13"/>
  <c r="O13" s="1"/>
  <c r="M6"/>
  <c r="O6" s="1"/>
  <c r="M12"/>
  <c r="O12" s="1"/>
</calcChain>
</file>

<file path=xl/sharedStrings.xml><?xml version="1.0" encoding="utf-8"?>
<sst xmlns="http://schemas.openxmlformats.org/spreadsheetml/2006/main" count="891" uniqueCount="198">
  <si>
    <t>№ п/п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</si>
  <si>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</si>
  <si>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</si>
  <si>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</si>
  <si>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</si>
  <si>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</si>
  <si>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</si>
  <si>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</si>
  <si>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</si>
  <si>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</si>
  <si>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</si>
  <si>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</si>
  <si>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</si>
  <si>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</si>
  <si>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</si>
  <si>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</si>
  <si>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Колесников</t>
  </si>
  <si>
    <t>Давид</t>
  </si>
  <si>
    <t>Сергеевич</t>
  </si>
  <si>
    <t>м</t>
  </si>
  <si>
    <t>нет</t>
  </si>
  <si>
    <t>МБОУ "БСШ № 4 им. Героя Советского Союза П.Р. Мурашова"</t>
  </si>
  <si>
    <t>право</t>
  </si>
  <si>
    <t>да</t>
  </si>
  <si>
    <t>9</t>
  </si>
  <si>
    <t>Довыденко Алина Юрьевна</t>
  </si>
  <si>
    <t>Корзун</t>
  </si>
  <si>
    <t>Маргарита</t>
  </si>
  <si>
    <t>Максимовна</t>
  </si>
  <si>
    <t>ж</t>
  </si>
  <si>
    <t>14</t>
  </si>
  <si>
    <t>Редькина</t>
  </si>
  <si>
    <t>Татьяна</t>
  </si>
  <si>
    <t>Дмитриевна</t>
  </si>
  <si>
    <t>20</t>
  </si>
  <si>
    <t>Яковлев</t>
  </si>
  <si>
    <t>Кирилл</t>
  </si>
  <si>
    <t>Викторович</t>
  </si>
  <si>
    <t>Курбатский</t>
  </si>
  <si>
    <t xml:space="preserve">Егор </t>
  </si>
  <si>
    <t>Николаевич</t>
  </si>
  <si>
    <t>12</t>
  </si>
  <si>
    <t>Лопатина</t>
  </si>
  <si>
    <t>Дарья</t>
  </si>
  <si>
    <t>Николаевна</t>
  </si>
  <si>
    <t>22</t>
  </si>
  <si>
    <t>Свистунков</t>
  </si>
  <si>
    <t>Арсений</t>
  </si>
  <si>
    <t xml:space="preserve"> Андреевич</t>
  </si>
  <si>
    <t>21</t>
  </si>
  <si>
    <t>Бабаркина</t>
  </si>
  <si>
    <t>Александра</t>
  </si>
  <si>
    <t>Фёдоровна</t>
  </si>
  <si>
    <t>16</t>
  </si>
  <si>
    <t>Горбачева</t>
  </si>
  <si>
    <t xml:space="preserve"> Елизавета</t>
  </si>
  <si>
    <t xml:space="preserve"> Вадимовна</t>
  </si>
  <si>
    <t>23</t>
  </si>
  <si>
    <t>Лазутин</t>
  </si>
  <si>
    <t>Егор</t>
  </si>
  <si>
    <t>Васильевич</t>
  </si>
  <si>
    <t>Коротаев</t>
  </si>
  <si>
    <t xml:space="preserve"> Александр</t>
  </si>
  <si>
    <t xml:space="preserve"> Александрович</t>
  </si>
  <si>
    <t>13</t>
  </si>
  <si>
    <t>Пантюкова</t>
  </si>
  <si>
    <t xml:space="preserve"> Анжелика</t>
  </si>
  <si>
    <t xml:space="preserve"> Владимировна</t>
  </si>
  <si>
    <t>15</t>
  </si>
  <si>
    <t>Семенова</t>
  </si>
  <si>
    <t xml:space="preserve"> Алина</t>
  </si>
  <si>
    <t xml:space="preserve"> Алексеевна</t>
  </si>
  <si>
    <t>17</t>
  </si>
  <si>
    <t xml:space="preserve">Щербин </t>
  </si>
  <si>
    <t>Дмитрий</t>
  </si>
  <si>
    <t xml:space="preserve"> Евгеньевич</t>
  </si>
  <si>
    <t>19</t>
  </si>
  <si>
    <t>Авдеева</t>
  </si>
  <si>
    <t>Евгеньевна</t>
  </si>
  <si>
    <t>Мазунина Татьяна Владимировна</t>
  </si>
  <si>
    <t>Балаев</t>
  </si>
  <si>
    <t>Сергей</t>
  </si>
  <si>
    <t>Романович</t>
  </si>
  <si>
    <t>18</t>
  </si>
  <si>
    <t>Игнатенко</t>
  </si>
  <si>
    <t>Алина</t>
  </si>
  <si>
    <t>Алексеевна</t>
  </si>
  <si>
    <t>Игнатюк</t>
  </si>
  <si>
    <t>Ангелина</t>
  </si>
  <si>
    <t>Сергеевна</t>
  </si>
  <si>
    <t>Исмаилова</t>
  </si>
  <si>
    <t>Айтакин</t>
  </si>
  <si>
    <t>25</t>
  </si>
  <si>
    <t>Кириллов</t>
  </si>
  <si>
    <t>Иванович</t>
  </si>
  <si>
    <t>Колоскова</t>
  </si>
  <si>
    <t>Екатерина</t>
  </si>
  <si>
    <t>Кухтинов</t>
  </si>
  <si>
    <t>Алексей</t>
  </si>
  <si>
    <t>Александрович</t>
  </si>
  <si>
    <t>Мальцев</t>
  </si>
  <si>
    <t>Иван</t>
  </si>
  <si>
    <t>Артемович</t>
  </si>
  <si>
    <t>Цыганкова</t>
  </si>
  <si>
    <t>София</t>
  </si>
  <si>
    <t>Михайловна</t>
  </si>
  <si>
    <t xml:space="preserve">Агаев </t>
  </si>
  <si>
    <t>Магаммед</t>
  </si>
  <si>
    <t xml:space="preserve"> Афигович</t>
  </si>
  <si>
    <t>Анчугов</t>
  </si>
  <si>
    <t xml:space="preserve"> Максим</t>
  </si>
  <si>
    <t xml:space="preserve"> Юрьевич</t>
  </si>
  <si>
    <t>Ворошилов</t>
  </si>
  <si>
    <t xml:space="preserve"> Артем</t>
  </si>
  <si>
    <t>Поздняков</t>
  </si>
  <si>
    <t xml:space="preserve"> Глеб</t>
  </si>
  <si>
    <t xml:space="preserve"> Вячеславович</t>
  </si>
  <si>
    <t>Ротару</t>
  </si>
  <si>
    <t xml:space="preserve"> Милана</t>
  </si>
  <si>
    <t xml:space="preserve"> Ивановна</t>
  </si>
  <si>
    <t>26</t>
  </si>
  <si>
    <t xml:space="preserve">Нодирова </t>
  </si>
  <si>
    <t xml:space="preserve">Махина </t>
  </si>
  <si>
    <t>Бегмахмадовна</t>
  </si>
  <si>
    <t>МБОУ "БСОШ № 3"</t>
  </si>
  <si>
    <t>экономика</t>
  </si>
  <si>
    <t>РФ</t>
  </si>
  <si>
    <t>10а</t>
  </si>
  <si>
    <t>8</t>
  </si>
  <si>
    <t>Иванова Н.В.</t>
  </si>
  <si>
    <t xml:space="preserve">Биперт </t>
  </si>
  <si>
    <t xml:space="preserve">Ольга </t>
  </si>
  <si>
    <t>Игоревна</t>
  </si>
  <si>
    <t>4</t>
  </si>
  <si>
    <t>Мяктов</t>
  </si>
  <si>
    <t xml:space="preserve"> Егор </t>
  </si>
  <si>
    <t>Витальевич</t>
  </si>
  <si>
    <t>6</t>
  </si>
  <si>
    <t xml:space="preserve">Венедиктов </t>
  </si>
  <si>
    <t xml:space="preserve">Владислав </t>
  </si>
  <si>
    <t>10</t>
  </si>
  <si>
    <t xml:space="preserve">Веселенко </t>
  </si>
  <si>
    <t xml:space="preserve">Ярослав </t>
  </si>
  <si>
    <t>Олегович</t>
  </si>
  <si>
    <t>5</t>
  </si>
  <si>
    <t xml:space="preserve">Ткачев </t>
  </si>
  <si>
    <t xml:space="preserve">Вячеслав </t>
  </si>
  <si>
    <t>10б</t>
  </si>
  <si>
    <t xml:space="preserve">Куракина </t>
  </si>
  <si>
    <t xml:space="preserve">Кира </t>
  </si>
  <si>
    <t>Константиновна</t>
  </si>
  <si>
    <t xml:space="preserve">Плешакова </t>
  </si>
  <si>
    <t xml:space="preserve">Надежда </t>
  </si>
  <si>
    <t>Викторовна</t>
  </si>
  <si>
    <t xml:space="preserve">Лапохин </t>
  </si>
  <si>
    <t>Дмитриевич</t>
  </si>
  <si>
    <t xml:space="preserve">Панченко </t>
  </si>
  <si>
    <t>Робертовна</t>
  </si>
  <si>
    <t xml:space="preserve">Ситникова </t>
  </si>
  <si>
    <t xml:space="preserve">Яна </t>
  </si>
  <si>
    <t>3</t>
  </si>
  <si>
    <t xml:space="preserve">Торгунаков </t>
  </si>
  <si>
    <t xml:space="preserve">Кирилл </t>
  </si>
  <si>
    <t>Денисович</t>
  </si>
  <si>
    <t xml:space="preserve">Колобова </t>
  </si>
  <si>
    <t xml:space="preserve">Анастасия </t>
  </si>
  <si>
    <t>Александровна</t>
  </si>
  <si>
    <t xml:space="preserve">Цыганкова </t>
  </si>
  <si>
    <t xml:space="preserve">Елизавета </t>
  </si>
  <si>
    <t xml:space="preserve">Герасюто </t>
  </si>
  <si>
    <t xml:space="preserve">Дарья </t>
  </si>
  <si>
    <t xml:space="preserve">Шалтаева </t>
  </si>
  <si>
    <t>Андреевна</t>
  </si>
  <si>
    <t xml:space="preserve">Белешова </t>
  </si>
  <si>
    <t xml:space="preserve">Ульяна </t>
  </si>
  <si>
    <t>Руслановна</t>
  </si>
  <si>
    <t>Май</t>
  </si>
  <si>
    <t>МБОУ "Есаульская СОШ"</t>
  </si>
  <si>
    <t>Бутикова Юлия Михайловна</t>
  </si>
  <si>
    <t>Садырина</t>
  </si>
  <si>
    <t>Халевин</t>
  </si>
  <si>
    <t>Лунева</t>
  </si>
  <si>
    <t>Эвелина</t>
  </si>
  <si>
    <t>Эдуардовна</t>
  </si>
  <si>
    <t>Григорьева</t>
  </si>
  <si>
    <t>Елена</t>
  </si>
  <si>
    <t>Кондратьева</t>
  </si>
  <si>
    <t>Анна</t>
  </si>
  <si>
    <t>Казакова</t>
  </si>
  <si>
    <t>Нина</t>
  </si>
  <si>
    <t>Валерия</t>
  </si>
  <si>
    <t>статус</t>
  </si>
  <si>
    <t>призер</t>
  </si>
  <si>
    <t>участник</t>
  </si>
  <si>
    <t xml:space="preserve">Фамилия </t>
  </si>
  <si>
    <t xml:space="preserve">Имя </t>
  </si>
  <si>
    <t xml:space="preserve">Отчество </t>
  </si>
  <si>
    <t>Наименование ОУ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</si>
</sst>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center"/>
    </xf>
    <xf numFmtId="14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left"/>
    </xf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vertical="justify"/>
    </xf>
    <xf numFmtId="164" fontId="5" fillId="0" borderId="1" xfId="0" applyNumberFormat="1" applyFont="1" applyBorder="1"/>
    <xf numFmtId="14" fontId="10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5" fillId="0" borderId="1" xfId="2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workbookViewId="0">
      <selection activeCell="I24" sqref="I24"/>
    </sheetView>
  </sheetViews>
  <sheetFormatPr defaultRowHeight="15"/>
  <cols>
    <col min="1" max="1" width="5.28515625" customWidth="1"/>
    <col min="2" max="2" width="15" customWidth="1"/>
    <col min="3" max="3" width="16" customWidth="1"/>
    <col min="4" max="4" width="15.42578125" customWidth="1"/>
    <col min="7" max="7" width="31.85546875" customWidth="1"/>
    <col min="16" max="16" width="12.28515625" customWidth="1"/>
    <col min="17" max="17" width="29.855468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191</v>
      </c>
      <c r="Q2" s="4" t="s">
        <v>15</v>
      </c>
      <c r="R2" s="5"/>
    </row>
    <row r="3" spans="1:18" s="16" customFormat="1" ht="17.25" customHeight="1">
      <c r="A3" s="7">
        <v>9</v>
      </c>
      <c r="B3" s="20" t="s">
        <v>54</v>
      </c>
      <c r="C3" s="8" t="s">
        <v>55</v>
      </c>
      <c r="D3" s="9" t="s">
        <v>56</v>
      </c>
      <c r="E3" s="7" t="s">
        <v>29</v>
      </c>
      <c r="F3" s="10" t="s">
        <v>20</v>
      </c>
      <c r="G3" s="11" t="s">
        <v>21</v>
      </c>
      <c r="H3" s="7" t="s">
        <v>22</v>
      </c>
      <c r="I3" s="7" t="s">
        <v>23</v>
      </c>
      <c r="J3" s="7">
        <v>9</v>
      </c>
      <c r="K3" s="12" t="s">
        <v>57</v>
      </c>
      <c r="L3" s="13"/>
      <c r="M3" s="12">
        <f t="shared" ref="M3:M15" si="0">K3+L3</f>
        <v>23</v>
      </c>
      <c r="N3" s="7">
        <v>50</v>
      </c>
      <c r="O3" s="15">
        <f t="shared" ref="O3:O15" si="1">M3/N3</f>
        <v>0.46</v>
      </c>
      <c r="P3" s="15" t="s">
        <v>192</v>
      </c>
      <c r="Q3" s="8" t="s">
        <v>25</v>
      </c>
    </row>
    <row r="4" spans="1:18" s="16" customFormat="1" ht="17.25" customHeight="1">
      <c r="A4" s="7">
        <v>6</v>
      </c>
      <c r="B4" s="8" t="s">
        <v>42</v>
      </c>
      <c r="C4" s="9" t="s">
        <v>43</v>
      </c>
      <c r="D4" s="8" t="s">
        <v>44</v>
      </c>
      <c r="E4" s="7" t="s">
        <v>29</v>
      </c>
      <c r="F4" s="10" t="s">
        <v>20</v>
      </c>
      <c r="G4" s="11" t="s">
        <v>21</v>
      </c>
      <c r="H4" s="7" t="s">
        <v>22</v>
      </c>
      <c r="I4" s="7" t="s">
        <v>23</v>
      </c>
      <c r="J4" s="7">
        <v>9</v>
      </c>
      <c r="K4" s="12" t="s">
        <v>45</v>
      </c>
      <c r="L4" s="13"/>
      <c r="M4" s="12">
        <f t="shared" si="0"/>
        <v>22</v>
      </c>
      <c r="N4" s="7">
        <v>50</v>
      </c>
      <c r="O4" s="15">
        <f t="shared" si="1"/>
        <v>0.44</v>
      </c>
      <c r="P4" s="15" t="s">
        <v>192</v>
      </c>
      <c r="Q4" s="8" t="s">
        <v>25</v>
      </c>
    </row>
    <row r="5" spans="1:18" s="16" customFormat="1" ht="17.25" customHeight="1">
      <c r="A5" s="7">
        <v>7</v>
      </c>
      <c r="B5" s="14" t="s">
        <v>46</v>
      </c>
      <c r="C5" s="14" t="s">
        <v>47</v>
      </c>
      <c r="D5" s="14" t="s">
        <v>48</v>
      </c>
      <c r="E5" s="7" t="s">
        <v>19</v>
      </c>
      <c r="F5" s="10" t="s">
        <v>20</v>
      </c>
      <c r="G5" s="11" t="s">
        <v>21</v>
      </c>
      <c r="H5" s="7" t="s">
        <v>22</v>
      </c>
      <c r="I5" s="7" t="s">
        <v>23</v>
      </c>
      <c r="J5" s="7">
        <v>9</v>
      </c>
      <c r="K5" s="12" t="s">
        <v>49</v>
      </c>
      <c r="L5" s="13"/>
      <c r="M5" s="12">
        <f t="shared" si="0"/>
        <v>21</v>
      </c>
      <c r="N5" s="7">
        <v>50</v>
      </c>
      <c r="O5" s="15">
        <f t="shared" si="1"/>
        <v>0.42</v>
      </c>
      <c r="P5" s="15" t="s">
        <v>192</v>
      </c>
      <c r="Q5" s="8" t="s">
        <v>25</v>
      </c>
    </row>
    <row r="6" spans="1:18" s="16" customFormat="1" ht="17.25" customHeight="1">
      <c r="A6" s="7">
        <v>3</v>
      </c>
      <c r="B6" s="18" t="s">
        <v>31</v>
      </c>
      <c r="C6" s="19" t="s">
        <v>32</v>
      </c>
      <c r="D6" s="19" t="s">
        <v>33</v>
      </c>
      <c r="E6" s="7" t="s">
        <v>29</v>
      </c>
      <c r="F6" s="10" t="s">
        <v>20</v>
      </c>
      <c r="G6" s="11" t="s">
        <v>21</v>
      </c>
      <c r="H6" s="7" t="s">
        <v>22</v>
      </c>
      <c r="I6" s="7" t="s">
        <v>23</v>
      </c>
      <c r="J6" s="7">
        <v>9</v>
      </c>
      <c r="K6" s="12" t="s">
        <v>34</v>
      </c>
      <c r="L6" s="13"/>
      <c r="M6" s="12">
        <f t="shared" si="0"/>
        <v>20</v>
      </c>
      <c r="N6" s="7">
        <v>50</v>
      </c>
      <c r="O6" s="15">
        <f t="shared" si="1"/>
        <v>0.4</v>
      </c>
      <c r="P6" s="15" t="s">
        <v>192</v>
      </c>
      <c r="Q6" s="8" t="s">
        <v>25</v>
      </c>
    </row>
    <row r="7" spans="1:18" s="16" customFormat="1" ht="17.25" customHeight="1">
      <c r="A7" s="7">
        <v>10</v>
      </c>
      <c r="B7" s="14" t="s">
        <v>58</v>
      </c>
      <c r="C7" s="14" t="s">
        <v>59</v>
      </c>
      <c r="D7" s="14" t="s">
        <v>60</v>
      </c>
      <c r="E7" s="7" t="s">
        <v>19</v>
      </c>
      <c r="F7" s="7" t="s">
        <v>20</v>
      </c>
      <c r="G7" s="11" t="s">
        <v>21</v>
      </c>
      <c r="H7" s="7" t="s">
        <v>22</v>
      </c>
      <c r="I7" s="7" t="s">
        <v>23</v>
      </c>
      <c r="J7" s="7">
        <v>9</v>
      </c>
      <c r="K7" s="12" t="s">
        <v>34</v>
      </c>
      <c r="L7" s="13"/>
      <c r="M7" s="12">
        <f t="shared" si="0"/>
        <v>20</v>
      </c>
      <c r="N7" s="7">
        <v>50</v>
      </c>
      <c r="O7" s="15">
        <f t="shared" si="1"/>
        <v>0.4</v>
      </c>
      <c r="P7" s="15" t="s">
        <v>192</v>
      </c>
      <c r="Q7" s="8" t="s">
        <v>25</v>
      </c>
    </row>
    <row r="8" spans="1:18" s="16" customFormat="1" ht="17.25" customHeight="1">
      <c r="A8" s="7">
        <v>14</v>
      </c>
      <c r="B8" s="20" t="s">
        <v>73</v>
      </c>
      <c r="C8" s="8" t="s">
        <v>74</v>
      </c>
      <c r="D8" s="8" t="s">
        <v>75</v>
      </c>
      <c r="E8" s="7" t="s">
        <v>19</v>
      </c>
      <c r="F8" s="10" t="s">
        <v>20</v>
      </c>
      <c r="G8" s="11" t="s">
        <v>21</v>
      </c>
      <c r="H8" s="7" t="s">
        <v>22</v>
      </c>
      <c r="I8" s="7" t="s">
        <v>23</v>
      </c>
      <c r="J8" s="7">
        <v>9</v>
      </c>
      <c r="K8" s="12" t="s">
        <v>76</v>
      </c>
      <c r="L8" s="13"/>
      <c r="M8" s="12">
        <f t="shared" si="0"/>
        <v>19</v>
      </c>
      <c r="N8" s="7">
        <v>50</v>
      </c>
      <c r="O8" s="15">
        <f t="shared" si="1"/>
        <v>0.38</v>
      </c>
      <c r="P8" s="15" t="s">
        <v>192</v>
      </c>
      <c r="Q8" s="8" t="s">
        <v>25</v>
      </c>
    </row>
    <row r="9" spans="1:18" s="16" customFormat="1" ht="17.25" customHeight="1">
      <c r="A9" s="7">
        <v>13</v>
      </c>
      <c r="B9" s="20" t="s">
        <v>69</v>
      </c>
      <c r="C9" s="17" t="s">
        <v>70</v>
      </c>
      <c r="D9" s="17" t="s">
        <v>71</v>
      </c>
      <c r="E9" s="7" t="s">
        <v>29</v>
      </c>
      <c r="F9" s="10" t="s">
        <v>20</v>
      </c>
      <c r="G9" s="11" t="s">
        <v>21</v>
      </c>
      <c r="H9" s="7" t="s">
        <v>22</v>
      </c>
      <c r="I9" s="7" t="s">
        <v>23</v>
      </c>
      <c r="J9" s="7">
        <v>9</v>
      </c>
      <c r="K9" s="12" t="s">
        <v>72</v>
      </c>
      <c r="L9" s="13"/>
      <c r="M9" s="12">
        <f t="shared" si="0"/>
        <v>17</v>
      </c>
      <c r="N9" s="7">
        <v>50</v>
      </c>
      <c r="O9" s="15">
        <f t="shared" si="1"/>
        <v>0.34</v>
      </c>
      <c r="P9" s="15" t="s">
        <v>193</v>
      </c>
      <c r="Q9" s="8" t="s">
        <v>25</v>
      </c>
    </row>
    <row r="10" spans="1:18" s="16" customFormat="1" ht="17.25" customHeight="1">
      <c r="A10" s="7">
        <v>8</v>
      </c>
      <c r="B10" s="14" t="s">
        <v>50</v>
      </c>
      <c r="C10" s="14" t="s">
        <v>51</v>
      </c>
      <c r="D10" s="14" t="s">
        <v>52</v>
      </c>
      <c r="E10" s="7" t="s">
        <v>29</v>
      </c>
      <c r="F10" s="10" t="s">
        <v>20</v>
      </c>
      <c r="G10" s="11" t="s">
        <v>21</v>
      </c>
      <c r="H10" s="7" t="s">
        <v>22</v>
      </c>
      <c r="I10" s="7" t="s">
        <v>23</v>
      </c>
      <c r="J10" s="7">
        <v>9</v>
      </c>
      <c r="K10" s="12" t="s">
        <v>53</v>
      </c>
      <c r="L10" s="13"/>
      <c r="M10" s="12">
        <f t="shared" si="0"/>
        <v>16</v>
      </c>
      <c r="N10" s="7">
        <v>50</v>
      </c>
      <c r="O10" s="15">
        <f t="shared" si="1"/>
        <v>0.32</v>
      </c>
      <c r="P10" s="15" t="s">
        <v>193</v>
      </c>
      <c r="Q10" s="8" t="s">
        <v>25</v>
      </c>
    </row>
    <row r="11" spans="1:18" s="16" customFormat="1" ht="17.25" customHeight="1">
      <c r="A11" s="7">
        <v>12</v>
      </c>
      <c r="B11" s="20" t="s">
        <v>65</v>
      </c>
      <c r="C11" s="9" t="s">
        <v>66</v>
      </c>
      <c r="D11" s="8" t="s">
        <v>67</v>
      </c>
      <c r="E11" s="7" t="s">
        <v>29</v>
      </c>
      <c r="F11" s="10" t="s">
        <v>20</v>
      </c>
      <c r="G11" s="11" t="s">
        <v>21</v>
      </c>
      <c r="H11" s="7" t="s">
        <v>22</v>
      </c>
      <c r="I11" s="7" t="s">
        <v>23</v>
      </c>
      <c r="J11" s="7">
        <v>9</v>
      </c>
      <c r="K11" s="12" t="s">
        <v>68</v>
      </c>
      <c r="L11" s="13"/>
      <c r="M11" s="12">
        <f t="shared" si="0"/>
        <v>15</v>
      </c>
      <c r="N11" s="7">
        <v>50</v>
      </c>
      <c r="O11" s="15">
        <f t="shared" si="1"/>
        <v>0.3</v>
      </c>
      <c r="P11" s="15"/>
      <c r="Q11" s="8" t="s">
        <v>25</v>
      </c>
    </row>
    <row r="12" spans="1:18" s="16" customFormat="1" ht="15.75">
      <c r="A12" s="7">
        <v>2</v>
      </c>
      <c r="B12" s="17" t="s">
        <v>26</v>
      </c>
      <c r="C12" s="17" t="s">
        <v>27</v>
      </c>
      <c r="D12" s="17" t="s">
        <v>28</v>
      </c>
      <c r="E12" s="7" t="s">
        <v>29</v>
      </c>
      <c r="F12" s="10" t="s">
        <v>20</v>
      </c>
      <c r="G12" s="11" t="s">
        <v>21</v>
      </c>
      <c r="H12" s="7" t="s">
        <v>22</v>
      </c>
      <c r="I12" s="7" t="s">
        <v>23</v>
      </c>
      <c r="J12" s="7">
        <v>9</v>
      </c>
      <c r="K12" s="12" t="s">
        <v>30</v>
      </c>
      <c r="L12" s="13"/>
      <c r="M12" s="12">
        <f t="shared" si="0"/>
        <v>14</v>
      </c>
      <c r="N12" s="7">
        <v>50</v>
      </c>
      <c r="O12" s="15">
        <f t="shared" si="1"/>
        <v>0.28000000000000003</v>
      </c>
      <c r="P12" s="15"/>
      <c r="Q12" s="8" t="s">
        <v>25</v>
      </c>
    </row>
    <row r="13" spans="1:18" s="16" customFormat="1" ht="15.75">
      <c r="A13" s="7">
        <v>4</v>
      </c>
      <c r="B13" s="14" t="s">
        <v>35</v>
      </c>
      <c r="C13" s="14" t="s">
        <v>36</v>
      </c>
      <c r="D13" s="14" t="s">
        <v>37</v>
      </c>
      <c r="E13" s="7" t="s">
        <v>19</v>
      </c>
      <c r="F13" s="10" t="s">
        <v>20</v>
      </c>
      <c r="G13" s="11" t="s">
        <v>21</v>
      </c>
      <c r="H13" s="7" t="s">
        <v>22</v>
      </c>
      <c r="I13" s="7" t="s">
        <v>23</v>
      </c>
      <c r="J13" s="7">
        <v>9</v>
      </c>
      <c r="K13" s="12" t="s">
        <v>30</v>
      </c>
      <c r="L13" s="13"/>
      <c r="M13" s="12">
        <f t="shared" si="0"/>
        <v>14</v>
      </c>
      <c r="N13" s="7">
        <v>50</v>
      </c>
      <c r="O13" s="15">
        <f t="shared" si="1"/>
        <v>0.28000000000000003</v>
      </c>
      <c r="P13" s="15"/>
      <c r="Q13" s="8" t="s">
        <v>25</v>
      </c>
    </row>
    <row r="14" spans="1:18" s="16" customFormat="1" ht="15.75">
      <c r="A14" s="7">
        <v>11</v>
      </c>
      <c r="B14" s="20" t="s">
        <v>61</v>
      </c>
      <c r="C14" s="14" t="s">
        <v>62</v>
      </c>
      <c r="D14" s="14" t="s">
        <v>63</v>
      </c>
      <c r="E14" s="7" t="s">
        <v>19</v>
      </c>
      <c r="F14" s="10" t="s">
        <v>20</v>
      </c>
      <c r="G14" s="11" t="s">
        <v>21</v>
      </c>
      <c r="H14" s="7" t="s">
        <v>22</v>
      </c>
      <c r="I14" s="7" t="s">
        <v>23</v>
      </c>
      <c r="J14" s="7">
        <v>9</v>
      </c>
      <c r="K14" s="12" t="s">
        <v>64</v>
      </c>
      <c r="L14" s="13"/>
      <c r="M14" s="12">
        <f t="shared" si="0"/>
        <v>13</v>
      </c>
      <c r="N14" s="7">
        <v>50</v>
      </c>
      <c r="O14" s="15">
        <f t="shared" si="1"/>
        <v>0.26</v>
      </c>
      <c r="P14" s="15"/>
      <c r="Q14" s="8" t="s">
        <v>25</v>
      </c>
    </row>
    <row r="15" spans="1:18" s="16" customFormat="1" ht="15.75">
      <c r="A15" s="7">
        <v>5</v>
      </c>
      <c r="B15" s="14" t="s">
        <v>38</v>
      </c>
      <c r="C15" s="14" t="s">
        <v>39</v>
      </c>
      <c r="D15" s="14" t="s">
        <v>40</v>
      </c>
      <c r="E15" s="7" t="s">
        <v>19</v>
      </c>
      <c r="F15" s="10" t="s">
        <v>20</v>
      </c>
      <c r="G15" s="11" t="s">
        <v>21</v>
      </c>
      <c r="H15" s="7" t="s">
        <v>22</v>
      </c>
      <c r="I15" s="7" t="s">
        <v>23</v>
      </c>
      <c r="J15" s="7">
        <v>9</v>
      </c>
      <c r="K15" s="12" t="s">
        <v>41</v>
      </c>
      <c r="L15" s="13"/>
      <c r="M15" s="12">
        <f t="shared" si="0"/>
        <v>12</v>
      </c>
      <c r="N15" s="7">
        <v>50</v>
      </c>
      <c r="O15" s="15">
        <f t="shared" si="1"/>
        <v>0.24</v>
      </c>
      <c r="P15" s="15"/>
      <c r="Q15" s="8" t="s">
        <v>25</v>
      </c>
    </row>
    <row r="16" spans="1:18" s="16" customFormat="1" ht="15.75">
      <c r="A16" s="7">
        <v>2</v>
      </c>
      <c r="B16" s="17" t="s">
        <v>179</v>
      </c>
      <c r="C16" s="17" t="s">
        <v>51</v>
      </c>
      <c r="D16" s="17" t="s">
        <v>33</v>
      </c>
      <c r="E16" s="7" t="s">
        <v>29</v>
      </c>
      <c r="F16" s="17" t="s">
        <v>20</v>
      </c>
      <c r="G16" s="25" t="s">
        <v>177</v>
      </c>
      <c r="H16" s="14" t="s">
        <v>125</v>
      </c>
      <c r="I16" s="7" t="s">
        <v>23</v>
      </c>
      <c r="J16" s="7">
        <v>9</v>
      </c>
      <c r="K16" s="12" t="s">
        <v>140</v>
      </c>
      <c r="L16" s="13"/>
      <c r="M16" s="12" t="s">
        <v>140</v>
      </c>
      <c r="N16" s="13">
        <v>50</v>
      </c>
      <c r="O16" s="15">
        <v>0.2</v>
      </c>
      <c r="P16" s="15"/>
      <c r="Q16" s="26" t="s">
        <v>178</v>
      </c>
    </row>
    <row r="17" spans="1:17" s="16" customFormat="1" ht="17.25" customHeight="1">
      <c r="A17" s="7">
        <v>3</v>
      </c>
      <c r="B17" s="18" t="s">
        <v>180</v>
      </c>
      <c r="C17" s="19" t="s">
        <v>98</v>
      </c>
      <c r="D17" s="19" t="s">
        <v>18</v>
      </c>
      <c r="E17" s="7" t="s">
        <v>19</v>
      </c>
      <c r="F17" s="19" t="s">
        <v>20</v>
      </c>
      <c r="G17" s="25" t="s">
        <v>177</v>
      </c>
      <c r="H17" s="14" t="s">
        <v>125</v>
      </c>
      <c r="I17" s="7" t="s">
        <v>23</v>
      </c>
      <c r="J17" s="7">
        <v>9</v>
      </c>
      <c r="K17" s="12" t="s">
        <v>140</v>
      </c>
      <c r="L17" s="13"/>
      <c r="M17" s="12" t="s">
        <v>140</v>
      </c>
      <c r="N17" s="13">
        <v>50</v>
      </c>
      <c r="O17" s="15">
        <v>0.2</v>
      </c>
      <c r="P17" s="15"/>
      <c r="Q17" s="27" t="s">
        <v>178</v>
      </c>
    </row>
    <row r="18" spans="1:17" s="16" customFormat="1" ht="17.25" customHeight="1">
      <c r="A18" s="7">
        <v>1</v>
      </c>
      <c r="B18" s="8" t="s">
        <v>16</v>
      </c>
      <c r="C18" s="9" t="s">
        <v>17</v>
      </c>
      <c r="D18" s="8" t="s">
        <v>18</v>
      </c>
      <c r="E18" s="7" t="s">
        <v>19</v>
      </c>
      <c r="F18" s="10" t="s">
        <v>20</v>
      </c>
      <c r="G18" s="11" t="s">
        <v>21</v>
      </c>
      <c r="H18" s="7" t="s">
        <v>22</v>
      </c>
      <c r="I18" s="7" t="s">
        <v>23</v>
      </c>
      <c r="J18" s="7">
        <v>9</v>
      </c>
      <c r="K18" s="12" t="s">
        <v>24</v>
      </c>
      <c r="L18" s="13"/>
      <c r="M18" s="12">
        <f>K18+L18</f>
        <v>9</v>
      </c>
      <c r="N18" s="7">
        <v>50</v>
      </c>
      <c r="O18" s="15">
        <f>M18/N18</f>
        <v>0.18</v>
      </c>
      <c r="P18" s="15"/>
      <c r="Q18" s="8" t="s">
        <v>25</v>
      </c>
    </row>
    <row r="19" spans="1:17" s="16" customFormat="1" ht="17.25" customHeight="1">
      <c r="A19" s="7">
        <v>1</v>
      </c>
      <c r="B19" s="8" t="s">
        <v>176</v>
      </c>
      <c r="C19" s="9" t="s">
        <v>43</v>
      </c>
      <c r="D19" s="8" t="s">
        <v>89</v>
      </c>
      <c r="E19" s="7" t="s">
        <v>29</v>
      </c>
      <c r="F19" s="9" t="s">
        <v>20</v>
      </c>
      <c r="G19" s="25" t="s">
        <v>177</v>
      </c>
      <c r="H19" s="14" t="s">
        <v>125</v>
      </c>
      <c r="I19" s="7" t="s">
        <v>23</v>
      </c>
      <c r="J19" s="7">
        <v>9</v>
      </c>
      <c r="K19" s="12" t="s">
        <v>137</v>
      </c>
      <c r="L19" s="13"/>
      <c r="M19" s="12" t="s">
        <v>137</v>
      </c>
      <c r="N19" s="13">
        <v>50</v>
      </c>
      <c r="O19" s="15">
        <v>0.12</v>
      </c>
      <c r="P19" s="15"/>
      <c r="Q19" s="8" t="s">
        <v>178</v>
      </c>
    </row>
  </sheetData>
  <autoFilter ref="A2:Q19">
    <sortState ref="A3:P19">
      <sortCondition descending="1" ref="O2:O19"/>
    </sortState>
  </autoFilter>
  <dataValidations count="3">
    <dataValidation type="list" allowBlank="1" showInputMessage="1" showErrorMessage="1" sqref="I3:I11 I13:I19">
      <formula1>rf</formula1>
    </dataValidation>
    <dataValidation type="list" allowBlank="1" showInputMessage="1" showErrorMessage="1" sqref="J3:J11 J13:J19">
      <formula1>t_class</formula1>
    </dataValidation>
    <dataValidation type="list" allowBlank="1" showInputMessage="1" showErrorMessage="1" sqref="E3:E11 E13:E19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workbookViewId="0">
      <selection activeCell="A3" sqref="A3:XFD10"/>
    </sheetView>
  </sheetViews>
  <sheetFormatPr defaultRowHeight="15"/>
  <cols>
    <col min="1" max="1" width="5.5703125" customWidth="1"/>
    <col min="2" max="2" width="14.5703125" customWidth="1"/>
    <col min="3" max="3" width="14.42578125" customWidth="1"/>
    <col min="4" max="4" width="13" customWidth="1"/>
    <col min="7" max="7" width="20.42578125" customWidth="1"/>
    <col min="16" max="16" width="12.42578125" customWidth="1"/>
    <col min="17" max="17" width="36.140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191</v>
      </c>
      <c r="Q2" s="4" t="s">
        <v>15</v>
      </c>
      <c r="R2" s="5"/>
    </row>
    <row r="3" spans="1:18" s="16" customFormat="1" ht="15.75">
      <c r="A3" s="7">
        <v>19</v>
      </c>
      <c r="B3" s="22" t="s">
        <v>90</v>
      </c>
      <c r="C3" s="8" t="s">
        <v>91</v>
      </c>
      <c r="D3" s="8"/>
      <c r="E3" s="7" t="s">
        <v>29</v>
      </c>
      <c r="F3" s="12" t="s">
        <v>20</v>
      </c>
      <c r="G3" s="11" t="s">
        <v>21</v>
      </c>
      <c r="H3" s="7" t="s">
        <v>22</v>
      </c>
      <c r="I3" s="7" t="s">
        <v>20</v>
      </c>
      <c r="J3" s="7">
        <v>10</v>
      </c>
      <c r="K3" s="12" t="s">
        <v>92</v>
      </c>
      <c r="L3" s="13"/>
      <c r="M3" s="12">
        <f t="shared" ref="M3:M9" si="0">K3+L3</f>
        <v>25</v>
      </c>
      <c r="N3" s="7">
        <v>50</v>
      </c>
      <c r="O3" s="15">
        <f t="shared" ref="O3:O9" si="1">M3/N3</f>
        <v>0.5</v>
      </c>
      <c r="P3" s="15" t="s">
        <v>192</v>
      </c>
      <c r="Q3" s="21" t="s">
        <v>79</v>
      </c>
    </row>
    <row r="4" spans="1:18" s="16" customFormat="1" ht="15.75">
      <c r="A4" s="7">
        <v>17</v>
      </c>
      <c r="B4" s="22" t="s">
        <v>84</v>
      </c>
      <c r="C4" s="8" t="s">
        <v>85</v>
      </c>
      <c r="D4" s="8" t="s">
        <v>86</v>
      </c>
      <c r="E4" s="7" t="s">
        <v>29</v>
      </c>
      <c r="F4" s="12" t="s">
        <v>20</v>
      </c>
      <c r="G4" s="11" t="s">
        <v>21</v>
      </c>
      <c r="H4" s="7" t="s">
        <v>22</v>
      </c>
      <c r="I4" s="7" t="s">
        <v>23</v>
      </c>
      <c r="J4" s="7">
        <v>10</v>
      </c>
      <c r="K4" s="12" t="s">
        <v>49</v>
      </c>
      <c r="L4" s="13"/>
      <c r="M4" s="12">
        <f t="shared" si="0"/>
        <v>21</v>
      </c>
      <c r="N4" s="7">
        <v>50</v>
      </c>
      <c r="O4" s="15">
        <f t="shared" si="1"/>
        <v>0.42</v>
      </c>
      <c r="P4" s="15" t="s">
        <v>193</v>
      </c>
      <c r="Q4" s="21" t="s">
        <v>79</v>
      </c>
    </row>
    <row r="5" spans="1:18" s="16" customFormat="1" ht="15.75">
      <c r="A5" s="7">
        <v>20</v>
      </c>
      <c r="B5" s="14" t="s">
        <v>93</v>
      </c>
      <c r="C5" s="14" t="s">
        <v>36</v>
      </c>
      <c r="D5" s="14" t="s">
        <v>94</v>
      </c>
      <c r="E5" s="7" t="s">
        <v>19</v>
      </c>
      <c r="F5" s="12" t="s">
        <v>20</v>
      </c>
      <c r="G5" s="11" t="s">
        <v>21</v>
      </c>
      <c r="H5" s="7" t="s">
        <v>22</v>
      </c>
      <c r="I5" s="7" t="s">
        <v>23</v>
      </c>
      <c r="J5" s="7">
        <v>10</v>
      </c>
      <c r="K5" s="12" t="s">
        <v>34</v>
      </c>
      <c r="L5" s="13"/>
      <c r="M5" s="12">
        <f t="shared" si="0"/>
        <v>20</v>
      </c>
      <c r="N5" s="7">
        <v>50</v>
      </c>
      <c r="O5" s="15">
        <f t="shared" si="1"/>
        <v>0.4</v>
      </c>
      <c r="P5" s="15" t="s">
        <v>193</v>
      </c>
      <c r="Q5" s="21" t="s">
        <v>79</v>
      </c>
    </row>
    <row r="6" spans="1:18" s="16" customFormat="1" ht="15.75">
      <c r="A6" s="7">
        <v>16</v>
      </c>
      <c r="B6" s="14" t="s">
        <v>80</v>
      </c>
      <c r="C6" s="14" t="s">
        <v>81</v>
      </c>
      <c r="D6" s="14" t="s">
        <v>82</v>
      </c>
      <c r="E6" s="7" t="s">
        <v>19</v>
      </c>
      <c r="F6" s="12" t="s">
        <v>20</v>
      </c>
      <c r="G6" s="11" t="s">
        <v>21</v>
      </c>
      <c r="H6" s="7" t="s">
        <v>22</v>
      </c>
      <c r="I6" s="7" t="s">
        <v>23</v>
      </c>
      <c r="J6" s="7">
        <v>10</v>
      </c>
      <c r="K6" s="12" t="s">
        <v>83</v>
      </c>
      <c r="L6" s="13"/>
      <c r="M6" s="12">
        <f t="shared" si="0"/>
        <v>18</v>
      </c>
      <c r="N6" s="7">
        <v>50</v>
      </c>
      <c r="O6" s="15">
        <f t="shared" si="1"/>
        <v>0.36</v>
      </c>
      <c r="P6" s="15" t="s">
        <v>193</v>
      </c>
      <c r="Q6" s="21" t="s">
        <v>79</v>
      </c>
    </row>
    <row r="7" spans="1:18" s="16" customFormat="1" ht="15.75">
      <c r="A7" s="7">
        <v>23</v>
      </c>
      <c r="B7" s="14" t="s">
        <v>100</v>
      </c>
      <c r="C7" s="14" t="s">
        <v>101</v>
      </c>
      <c r="D7" s="14" t="s">
        <v>102</v>
      </c>
      <c r="E7" s="7" t="s">
        <v>19</v>
      </c>
      <c r="F7" s="12" t="s">
        <v>20</v>
      </c>
      <c r="G7" s="11" t="s">
        <v>21</v>
      </c>
      <c r="H7" s="7" t="s">
        <v>22</v>
      </c>
      <c r="I7" s="7" t="s">
        <v>23</v>
      </c>
      <c r="J7" s="7">
        <v>10</v>
      </c>
      <c r="K7" s="12" t="s">
        <v>72</v>
      </c>
      <c r="L7" s="13"/>
      <c r="M7" s="12">
        <f t="shared" si="0"/>
        <v>17</v>
      </c>
      <c r="N7" s="7">
        <v>50</v>
      </c>
      <c r="O7" s="15">
        <f t="shared" si="1"/>
        <v>0.34</v>
      </c>
      <c r="P7" s="15" t="s">
        <v>193</v>
      </c>
      <c r="Q7" s="21" t="s">
        <v>79</v>
      </c>
    </row>
    <row r="8" spans="1:18" s="16" customFormat="1" ht="15.75">
      <c r="A8" s="7">
        <v>18</v>
      </c>
      <c r="B8" s="8" t="s">
        <v>87</v>
      </c>
      <c r="C8" s="8" t="s">
        <v>88</v>
      </c>
      <c r="D8" s="8" t="s">
        <v>89</v>
      </c>
      <c r="E8" s="7" t="s">
        <v>29</v>
      </c>
      <c r="F8" s="12" t="s">
        <v>20</v>
      </c>
      <c r="G8" s="11" t="s">
        <v>21</v>
      </c>
      <c r="H8" s="7" t="s">
        <v>22</v>
      </c>
      <c r="I8" s="7" t="s">
        <v>23</v>
      </c>
      <c r="J8" s="7">
        <v>10</v>
      </c>
      <c r="K8" s="12" t="s">
        <v>53</v>
      </c>
      <c r="L8" s="13"/>
      <c r="M8" s="12">
        <f t="shared" si="0"/>
        <v>16</v>
      </c>
      <c r="N8" s="7">
        <v>50</v>
      </c>
      <c r="O8" s="15">
        <f t="shared" si="1"/>
        <v>0.32</v>
      </c>
      <c r="P8" s="15" t="s">
        <v>193</v>
      </c>
      <c r="Q8" s="21" t="s">
        <v>79</v>
      </c>
    </row>
    <row r="9" spans="1:18" s="16" customFormat="1" ht="15.75">
      <c r="A9" s="7">
        <v>8</v>
      </c>
      <c r="B9" s="14" t="s">
        <v>151</v>
      </c>
      <c r="C9" s="14" t="s">
        <v>152</v>
      </c>
      <c r="D9" s="14" t="s">
        <v>153</v>
      </c>
      <c r="E9" s="7" t="s">
        <v>29</v>
      </c>
      <c r="F9" s="14"/>
      <c r="G9" s="24" t="s">
        <v>124</v>
      </c>
      <c r="H9" s="14" t="s">
        <v>125</v>
      </c>
      <c r="I9" s="7" t="s">
        <v>126</v>
      </c>
      <c r="J9" s="7" t="s">
        <v>147</v>
      </c>
      <c r="K9" s="12" t="s">
        <v>53</v>
      </c>
      <c r="L9" s="13"/>
      <c r="M9" s="12">
        <f t="shared" si="0"/>
        <v>16</v>
      </c>
      <c r="N9" s="13">
        <v>50</v>
      </c>
      <c r="O9" s="15">
        <f t="shared" si="1"/>
        <v>0.32</v>
      </c>
      <c r="P9" s="15" t="s">
        <v>193</v>
      </c>
      <c r="Q9" s="8" t="s">
        <v>129</v>
      </c>
    </row>
    <row r="10" spans="1:18" s="16" customFormat="1" ht="15.75">
      <c r="A10" s="7">
        <v>4</v>
      </c>
      <c r="B10" s="14" t="s">
        <v>181</v>
      </c>
      <c r="C10" s="14" t="s">
        <v>182</v>
      </c>
      <c r="D10" s="14" t="s">
        <v>183</v>
      </c>
      <c r="E10" s="7" t="s">
        <v>29</v>
      </c>
      <c r="F10" s="14" t="s">
        <v>23</v>
      </c>
      <c r="G10" s="25" t="s">
        <v>177</v>
      </c>
      <c r="H10" s="14" t="s">
        <v>125</v>
      </c>
      <c r="I10" s="7" t="s">
        <v>23</v>
      </c>
      <c r="J10" s="7">
        <v>10</v>
      </c>
      <c r="K10" s="12" t="s">
        <v>53</v>
      </c>
      <c r="L10" s="13"/>
      <c r="M10" s="12" t="s">
        <v>53</v>
      </c>
      <c r="N10" s="13">
        <v>50</v>
      </c>
      <c r="O10" s="15">
        <v>0.32</v>
      </c>
      <c r="P10" s="15" t="s">
        <v>193</v>
      </c>
      <c r="Q10" s="8" t="s">
        <v>178</v>
      </c>
    </row>
    <row r="11" spans="1:18" s="16" customFormat="1" ht="15.75">
      <c r="A11" s="7">
        <v>22</v>
      </c>
      <c r="B11" s="8" t="s">
        <v>97</v>
      </c>
      <c r="C11" s="8" t="s">
        <v>98</v>
      </c>
      <c r="D11" s="9" t="s">
        <v>99</v>
      </c>
      <c r="E11" s="7" t="s">
        <v>19</v>
      </c>
      <c r="F11" s="12" t="s">
        <v>20</v>
      </c>
      <c r="G11" s="11" t="s">
        <v>21</v>
      </c>
      <c r="H11" s="7" t="s">
        <v>22</v>
      </c>
      <c r="I11" s="7" t="s">
        <v>23</v>
      </c>
      <c r="J11" s="7">
        <v>10</v>
      </c>
      <c r="K11" s="12" t="s">
        <v>68</v>
      </c>
      <c r="L11" s="13"/>
      <c r="M11" s="12">
        <f>K11+L11</f>
        <v>15</v>
      </c>
      <c r="N11" s="7">
        <v>50</v>
      </c>
      <c r="O11" s="15">
        <f>M11/N11</f>
        <v>0.3</v>
      </c>
      <c r="P11" s="15"/>
      <c r="Q11" s="21" t="s">
        <v>79</v>
      </c>
    </row>
    <row r="12" spans="1:18" s="16" customFormat="1" ht="15.75">
      <c r="A12" s="7">
        <v>24</v>
      </c>
      <c r="B12" s="8" t="s">
        <v>103</v>
      </c>
      <c r="C12" s="8" t="s">
        <v>104</v>
      </c>
      <c r="D12" s="9" t="s">
        <v>105</v>
      </c>
      <c r="E12" s="7" t="s">
        <v>29</v>
      </c>
      <c r="F12" s="12" t="s">
        <v>20</v>
      </c>
      <c r="G12" s="11" t="s">
        <v>21</v>
      </c>
      <c r="H12" s="7" t="s">
        <v>22</v>
      </c>
      <c r="I12" s="7" t="s">
        <v>23</v>
      </c>
      <c r="J12" s="7">
        <v>10</v>
      </c>
      <c r="K12" s="12" t="s">
        <v>68</v>
      </c>
      <c r="L12" s="13"/>
      <c r="M12" s="12">
        <f>K12+L12</f>
        <v>15</v>
      </c>
      <c r="N12" s="7">
        <v>50</v>
      </c>
      <c r="O12" s="15">
        <f>M12/N12</f>
        <v>0.3</v>
      </c>
      <c r="P12" s="15"/>
      <c r="Q12" s="21" t="s">
        <v>79</v>
      </c>
    </row>
    <row r="13" spans="1:18" s="16" customFormat="1" ht="17.25" customHeight="1">
      <c r="A13" s="7">
        <v>5</v>
      </c>
      <c r="B13" s="14" t="s">
        <v>184</v>
      </c>
      <c r="C13" s="14" t="s">
        <v>185</v>
      </c>
      <c r="D13" s="14" t="s">
        <v>86</v>
      </c>
      <c r="E13" s="7" t="s">
        <v>29</v>
      </c>
      <c r="F13" s="14" t="s">
        <v>20</v>
      </c>
      <c r="G13" s="25" t="s">
        <v>177</v>
      </c>
      <c r="H13" s="14" t="s">
        <v>125</v>
      </c>
      <c r="I13" s="7" t="s">
        <v>23</v>
      </c>
      <c r="J13" s="7">
        <v>10</v>
      </c>
      <c r="K13" s="12" t="s">
        <v>53</v>
      </c>
      <c r="L13" s="13"/>
      <c r="M13" s="12" t="s">
        <v>53</v>
      </c>
      <c r="N13" s="13">
        <v>50</v>
      </c>
      <c r="O13" s="15">
        <v>0.3</v>
      </c>
      <c r="P13" s="15"/>
      <c r="Q13" s="8" t="s">
        <v>178</v>
      </c>
    </row>
    <row r="14" spans="1:18" s="16" customFormat="1" ht="17.25" customHeight="1">
      <c r="A14" s="7">
        <v>6</v>
      </c>
      <c r="B14" s="8" t="s">
        <v>186</v>
      </c>
      <c r="C14" s="9" t="s">
        <v>187</v>
      </c>
      <c r="D14" s="8" t="s">
        <v>172</v>
      </c>
      <c r="E14" s="7" t="s">
        <v>29</v>
      </c>
      <c r="F14" s="9" t="s">
        <v>20</v>
      </c>
      <c r="G14" s="25" t="s">
        <v>177</v>
      </c>
      <c r="H14" s="14" t="s">
        <v>125</v>
      </c>
      <c r="I14" s="7" t="s">
        <v>23</v>
      </c>
      <c r="J14" s="7">
        <v>10</v>
      </c>
      <c r="K14" s="12" t="s">
        <v>30</v>
      </c>
      <c r="L14" s="13"/>
      <c r="M14" s="12" t="s">
        <v>30</v>
      </c>
      <c r="N14" s="13">
        <v>50</v>
      </c>
      <c r="O14" s="15">
        <v>0.28000000000000003</v>
      </c>
      <c r="P14" s="15"/>
      <c r="Q14" s="8" t="s">
        <v>178</v>
      </c>
    </row>
    <row r="15" spans="1:18" s="16" customFormat="1" ht="17.25" customHeight="1">
      <c r="A15" s="7">
        <v>15</v>
      </c>
      <c r="B15" s="8" t="s">
        <v>77</v>
      </c>
      <c r="C15" s="8" t="s">
        <v>43</v>
      </c>
      <c r="D15" s="8" t="s">
        <v>78</v>
      </c>
      <c r="E15" s="7" t="s">
        <v>29</v>
      </c>
      <c r="F15" s="12" t="s">
        <v>20</v>
      </c>
      <c r="G15" s="11" t="s">
        <v>21</v>
      </c>
      <c r="H15" s="7" t="s">
        <v>22</v>
      </c>
      <c r="I15" s="7" t="s">
        <v>23</v>
      </c>
      <c r="J15" s="7">
        <v>10</v>
      </c>
      <c r="K15" s="12" t="s">
        <v>64</v>
      </c>
      <c r="L15" s="13"/>
      <c r="M15" s="12">
        <f>K15+L15</f>
        <v>13</v>
      </c>
      <c r="N15" s="7">
        <v>50</v>
      </c>
      <c r="O15" s="15">
        <f t="shared" ref="O15:O25" si="2">M15/N15</f>
        <v>0.26</v>
      </c>
      <c r="P15" s="15"/>
      <c r="Q15" s="21" t="s">
        <v>79</v>
      </c>
    </row>
    <row r="16" spans="1:18" s="16" customFormat="1" ht="17.25" customHeight="1">
      <c r="A16" s="7">
        <v>21</v>
      </c>
      <c r="B16" s="17" t="s">
        <v>95</v>
      </c>
      <c r="C16" s="17" t="s">
        <v>96</v>
      </c>
      <c r="D16" s="17" t="s">
        <v>89</v>
      </c>
      <c r="E16" s="7" t="s">
        <v>29</v>
      </c>
      <c r="F16" s="12" t="s">
        <v>20</v>
      </c>
      <c r="G16" s="11" t="s">
        <v>21</v>
      </c>
      <c r="H16" s="7" t="s">
        <v>22</v>
      </c>
      <c r="I16" s="7" t="s">
        <v>23</v>
      </c>
      <c r="J16" s="7">
        <v>10</v>
      </c>
      <c r="K16" s="12" t="s">
        <v>64</v>
      </c>
      <c r="L16" s="13"/>
      <c r="M16" s="12">
        <f>K16+L16</f>
        <v>13</v>
      </c>
      <c r="N16" s="7">
        <v>50</v>
      </c>
      <c r="O16" s="15">
        <f t="shared" si="2"/>
        <v>0.26</v>
      </c>
      <c r="P16" s="15"/>
      <c r="Q16" s="21" t="s">
        <v>79</v>
      </c>
    </row>
    <row r="17" spans="1:17" s="16" customFormat="1" ht="17.25" customHeight="1">
      <c r="A17" s="7">
        <v>7</v>
      </c>
      <c r="B17" s="14" t="s">
        <v>148</v>
      </c>
      <c r="C17" s="14" t="s">
        <v>149</v>
      </c>
      <c r="D17" s="14" t="s">
        <v>150</v>
      </c>
      <c r="E17" s="7" t="s">
        <v>29</v>
      </c>
      <c r="F17" s="14"/>
      <c r="G17" s="24" t="s">
        <v>124</v>
      </c>
      <c r="H17" s="14" t="s">
        <v>125</v>
      </c>
      <c r="I17" s="7" t="s">
        <v>126</v>
      </c>
      <c r="J17" s="7" t="s">
        <v>147</v>
      </c>
      <c r="K17" s="12" t="s">
        <v>41</v>
      </c>
      <c r="L17" s="13"/>
      <c r="M17" s="12">
        <f>K17+L17</f>
        <v>12</v>
      </c>
      <c r="N17" s="13">
        <v>50</v>
      </c>
      <c r="O17" s="15">
        <f t="shared" si="2"/>
        <v>0.24</v>
      </c>
      <c r="P17" s="15"/>
      <c r="Q17" s="8" t="s">
        <v>129</v>
      </c>
    </row>
    <row r="18" spans="1:17" s="16" customFormat="1" ht="17.25" customHeight="1">
      <c r="A18" s="7">
        <v>4</v>
      </c>
      <c r="B18" s="14" t="s">
        <v>138</v>
      </c>
      <c r="C18" s="14" t="s">
        <v>139</v>
      </c>
      <c r="D18" s="14" t="s">
        <v>136</v>
      </c>
      <c r="E18" s="7" t="s">
        <v>19</v>
      </c>
      <c r="F18" s="14"/>
      <c r="G18" s="24" t="s">
        <v>124</v>
      </c>
      <c r="H18" s="14" t="s">
        <v>125</v>
      </c>
      <c r="I18" s="7" t="s">
        <v>126</v>
      </c>
      <c r="J18" s="7" t="s">
        <v>127</v>
      </c>
      <c r="K18" s="12" t="s">
        <v>140</v>
      </c>
      <c r="L18" s="13"/>
      <c r="M18" s="12">
        <f>K18+L18</f>
        <v>10</v>
      </c>
      <c r="N18" s="13">
        <v>50</v>
      </c>
      <c r="O18" s="15">
        <f t="shared" si="2"/>
        <v>0.2</v>
      </c>
      <c r="P18" s="15"/>
      <c r="Q18" s="8" t="s">
        <v>129</v>
      </c>
    </row>
    <row r="19" spans="1:17" s="16" customFormat="1" ht="17.25" customHeight="1">
      <c r="A19" s="7">
        <v>1</v>
      </c>
      <c r="B19" s="8" t="s">
        <v>121</v>
      </c>
      <c r="C19" s="9" t="s">
        <v>122</v>
      </c>
      <c r="D19" s="8" t="s">
        <v>123</v>
      </c>
      <c r="E19" s="7" t="s">
        <v>29</v>
      </c>
      <c r="F19" s="9"/>
      <c r="G19" s="24" t="s">
        <v>124</v>
      </c>
      <c r="H19" s="14" t="s">
        <v>125</v>
      </c>
      <c r="I19" s="7" t="s">
        <v>126</v>
      </c>
      <c r="J19" s="7" t="s">
        <v>127</v>
      </c>
      <c r="K19" s="12" t="s">
        <v>128</v>
      </c>
      <c r="L19" s="13">
        <v>0</v>
      </c>
      <c r="M19" s="12" t="s">
        <v>128</v>
      </c>
      <c r="N19" s="13">
        <v>50</v>
      </c>
      <c r="O19" s="15">
        <f t="shared" si="2"/>
        <v>0.16</v>
      </c>
      <c r="P19" s="15"/>
      <c r="Q19" s="8" t="s">
        <v>129</v>
      </c>
    </row>
    <row r="20" spans="1:17" s="16" customFormat="1" ht="17.25" customHeight="1">
      <c r="A20" s="7">
        <v>3</v>
      </c>
      <c r="B20" s="18" t="s">
        <v>134</v>
      </c>
      <c r="C20" s="19" t="s">
        <v>135</v>
      </c>
      <c r="D20" s="19" t="s">
        <v>136</v>
      </c>
      <c r="E20" s="7" t="s">
        <v>19</v>
      </c>
      <c r="F20" s="19"/>
      <c r="G20" s="24" t="s">
        <v>124</v>
      </c>
      <c r="H20" s="14" t="s">
        <v>125</v>
      </c>
      <c r="I20" s="7" t="s">
        <v>126</v>
      </c>
      <c r="J20" s="7" t="s">
        <v>127</v>
      </c>
      <c r="K20" s="12" t="s">
        <v>137</v>
      </c>
      <c r="L20" s="13"/>
      <c r="M20" s="12" t="s">
        <v>137</v>
      </c>
      <c r="N20" s="13">
        <v>50</v>
      </c>
      <c r="O20" s="15">
        <f t="shared" si="2"/>
        <v>0.12</v>
      </c>
      <c r="P20" s="15"/>
      <c r="Q20" s="8" t="s">
        <v>129</v>
      </c>
    </row>
    <row r="21" spans="1:17" s="16" customFormat="1" ht="17.25" customHeight="1">
      <c r="A21" s="7">
        <v>10</v>
      </c>
      <c r="B21" s="8" t="s">
        <v>156</v>
      </c>
      <c r="C21" s="8" t="s">
        <v>152</v>
      </c>
      <c r="D21" s="9" t="s">
        <v>157</v>
      </c>
      <c r="E21" s="7" t="s">
        <v>29</v>
      </c>
      <c r="F21" s="8"/>
      <c r="G21" s="24" t="s">
        <v>124</v>
      </c>
      <c r="H21" s="14" t="s">
        <v>125</v>
      </c>
      <c r="I21" s="7" t="s">
        <v>126</v>
      </c>
      <c r="J21" s="7" t="s">
        <v>147</v>
      </c>
      <c r="K21" s="12" t="s">
        <v>137</v>
      </c>
      <c r="L21" s="13"/>
      <c r="M21" s="12">
        <f>K21+L21</f>
        <v>6</v>
      </c>
      <c r="N21" s="13">
        <v>50</v>
      </c>
      <c r="O21" s="15">
        <f t="shared" si="2"/>
        <v>0.12</v>
      </c>
      <c r="P21" s="15"/>
      <c r="Q21" s="8" t="s">
        <v>129</v>
      </c>
    </row>
    <row r="22" spans="1:17" s="16" customFormat="1" ht="15.75">
      <c r="A22" s="7">
        <v>5</v>
      </c>
      <c r="B22" s="14" t="s">
        <v>141</v>
      </c>
      <c r="C22" s="14" t="s">
        <v>142</v>
      </c>
      <c r="D22" s="14" t="s">
        <v>143</v>
      </c>
      <c r="E22" s="7" t="s">
        <v>19</v>
      </c>
      <c r="F22" s="14"/>
      <c r="G22" s="24" t="s">
        <v>124</v>
      </c>
      <c r="H22" s="14" t="s">
        <v>125</v>
      </c>
      <c r="I22" s="7" t="s">
        <v>126</v>
      </c>
      <c r="J22" s="7" t="s">
        <v>127</v>
      </c>
      <c r="K22" s="12" t="s">
        <v>144</v>
      </c>
      <c r="L22" s="13"/>
      <c r="M22" s="12">
        <f>K22+L22</f>
        <v>5</v>
      </c>
      <c r="N22" s="13">
        <v>50</v>
      </c>
      <c r="O22" s="15">
        <f t="shared" si="2"/>
        <v>0.1</v>
      </c>
      <c r="P22" s="15"/>
      <c r="Q22" s="8" t="s">
        <v>129</v>
      </c>
    </row>
    <row r="23" spans="1:17" s="16" customFormat="1" ht="17.25" customHeight="1">
      <c r="A23" s="7">
        <v>6</v>
      </c>
      <c r="B23" s="8" t="s">
        <v>145</v>
      </c>
      <c r="C23" s="9" t="s">
        <v>146</v>
      </c>
      <c r="D23" s="8" t="s">
        <v>102</v>
      </c>
      <c r="E23" s="7" t="s">
        <v>19</v>
      </c>
      <c r="F23" s="9"/>
      <c r="G23" s="24" t="s">
        <v>124</v>
      </c>
      <c r="H23" s="14" t="s">
        <v>125</v>
      </c>
      <c r="I23" s="7" t="s">
        <v>126</v>
      </c>
      <c r="J23" s="7" t="s">
        <v>147</v>
      </c>
      <c r="K23" s="12" t="s">
        <v>144</v>
      </c>
      <c r="L23" s="13"/>
      <c r="M23" s="12">
        <f>K23+L23</f>
        <v>5</v>
      </c>
      <c r="N23" s="13">
        <v>50</v>
      </c>
      <c r="O23" s="15">
        <f t="shared" si="2"/>
        <v>0.1</v>
      </c>
      <c r="P23" s="15"/>
      <c r="Q23" s="8" t="s">
        <v>129</v>
      </c>
    </row>
    <row r="24" spans="1:17" s="16" customFormat="1" ht="17.25" customHeight="1">
      <c r="A24" s="7">
        <v>9</v>
      </c>
      <c r="B24" s="14" t="s">
        <v>154</v>
      </c>
      <c r="C24" s="14" t="s">
        <v>39</v>
      </c>
      <c r="D24" s="14" t="s">
        <v>155</v>
      </c>
      <c r="E24" s="7" t="s">
        <v>19</v>
      </c>
      <c r="F24" s="14"/>
      <c r="G24" s="24" t="s">
        <v>124</v>
      </c>
      <c r="H24" s="14" t="s">
        <v>125</v>
      </c>
      <c r="I24" s="7" t="s">
        <v>126</v>
      </c>
      <c r="J24" s="7" t="s">
        <v>147</v>
      </c>
      <c r="K24" s="12" t="s">
        <v>144</v>
      </c>
      <c r="L24" s="13"/>
      <c r="M24" s="12">
        <f>K24+L24</f>
        <v>5</v>
      </c>
      <c r="N24" s="13">
        <v>50</v>
      </c>
      <c r="O24" s="15">
        <f t="shared" si="2"/>
        <v>0.1</v>
      </c>
      <c r="P24" s="15"/>
      <c r="Q24" s="8" t="s">
        <v>129</v>
      </c>
    </row>
    <row r="25" spans="1:17" s="16" customFormat="1" ht="17.25" customHeight="1">
      <c r="A25" s="7">
        <v>2</v>
      </c>
      <c r="B25" s="17" t="s">
        <v>130</v>
      </c>
      <c r="C25" s="17" t="s">
        <v>131</v>
      </c>
      <c r="D25" s="17" t="s">
        <v>132</v>
      </c>
      <c r="E25" s="7" t="s">
        <v>29</v>
      </c>
      <c r="F25" s="17"/>
      <c r="G25" s="24" t="s">
        <v>124</v>
      </c>
      <c r="H25" s="14" t="s">
        <v>125</v>
      </c>
      <c r="I25" s="7" t="s">
        <v>126</v>
      </c>
      <c r="J25" s="7" t="s">
        <v>127</v>
      </c>
      <c r="K25" s="12" t="s">
        <v>133</v>
      </c>
      <c r="L25" s="13">
        <v>0</v>
      </c>
      <c r="M25" s="12">
        <f>K25+L25</f>
        <v>4</v>
      </c>
      <c r="N25" s="13">
        <v>50</v>
      </c>
      <c r="O25" s="15">
        <f t="shared" si="2"/>
        <v>0.08</v>
      </c>
      <c r="P25" s="15"/>
      <c r="Q25" s="8" t="s">
        <v>129</v>
      </c>
    </row>
  </sheetData>
  <autoFilter ref="A2:Q25">
    <sortState ref="A3:P25">
      <sortCondition descending="1" ref="O2:O25"/>
    </sortState>
  </autoFilter>
  <dataValidations count="3">
    <dataValidation type="list" allowBlank="1" showInputMessage="1" showErrorMessage="1" sqref="I3:I25">
      <formula1>rf</formula1>
    </dataValidation>
    <dataValidation type="list" allowBlank="1" showInputMessage="1" showErrorMessage="1" sqref="J3:J25">
      <formula1>t_class</formula1>
    </dataValidation>
    <dataValidation type="list" allowBlank="1" showInputMessage="1" showErrorMessage="1" sqref="E3:E25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"/>
  <sheetViews>
    <sheetView workbookViewId="0">
      <selection activeCell="A3" sqref="A3:XFD9"/>
    </sheetView>
  </sheetViews>
  <sheetFormatPr defaultRowHeight="15"/>
  <cols>
    <col min="1" max="1" width="5.28515625" customWidth="1"/>
    <col min="2" max="2" width="15.140625" customWidth="1"/>
    <col min="3" max="3" width="15.28515625" customWidth="1"/>
    <col min="4" max="4" width="16.5703125" customWidth="1"/>
    <col min="7" max="7" width="20.42578125" customWidth="1"/>
    <col min="16" max="16" width="12.140625" customWidth="1"/>
    <col min="17" max="17" width="33.42578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/>
      <c r="Q2" s="4" t="s">
        <v>15</v>
      </c>
      <c r="R2" s="5"/>
    </row>
    <row r="3" spans="1:18" s="16" customFormat="1" ht="15.75">
      <c r="A3" s="7">
        <v>29</v>
      </c>
      <c r="B3" s="20" t="s">
        <v>117</v>
      </c>
      <c r="C3" s="8" t="s">
        <v>118</v>
      </c>
      <c r="D3" s="8" t="s">
        <v>119</v>
      </c>
      <c r="E3" s="7" t="s">
        <v>29</v>
      </c>
      <c r="F3" s="12" t="s">
        <v>20</v>
      </c>
      <c r="G3" s="11" t="s">
        <v>21</v>
      </c>
      <c r="H3" s="7" t="s">
        <v>22</v>
      </c>
      <c r="I3" s="7" t="s">
        <v>23</v>
      </c>
      <c r="J3" s="7">
        <v>11</v>
      </c>
      <c r="K3" s="12" t="s">
        <v>120</v>
      </c>
      <c r="L3" s="13"/>
      <c r="M3" s="12">
        <f t="shared" ref="M3:M11" si="0">K3+L3</f>
        <v>26</v>
      </c>
      <c r="N3" s="7">
        <v>50</v>
      </c>
      <c r="O3" s="15">
        <f t="shared" ref="O3:O11" si="1">M3/N3</f>
        <v>0.52</v>
      </c>
      <c r="P3" s="15" t="s">
        <v>192</v>
      </c>
      <c r="Q3" s="8" t="s">
        <v>25</v>
      </c>
    </row>
    <row r="4" spans="1:18" s="16" customFormat="1" ht="15.75">
      <c r="A4" s="7">
        <v>15</v>
      </c>
      <c r="B4" s="22" t="s">
        <v>169</v>
      </c>
      <c r="C4" s="8" t="s">
        <v>170</v>
      </c>
      <c r="D4" s="8" t="s">
        <v>33</v>
      </c>
      <c r="E4" s="7" t="s">
        <v>29</v>
      </c>
      <c r="F4" s="8"/>
      <c r="G4" s="24" t="s">
        <v>124</v>
      </c>
      <c r="H4" s="14" t="s">
        <v>125</v>
      </c>
      <c r="I4" s="7" t="s">
        <v>126</v>
      </c>
      <c r="J4" s="7">
        <v>11</v>
      </c>
      <c r="K4" s="12" t="s">
        <v>45</v>
      </c>
      <c r="L4" s="13"/>
      <c r="M4" s="12">
        <f t="shared" si="0"/>
        <v>22</v>
      </c>
      <c r="N4" s="13">
        <v>50</v>
      </c>
      <c r="O4" s="15">
        <f t="shared" si="1"/>
        <v>0.44</v>
      </c>
      <c r="P4" s="15" t="s">
        <v>193</v>
      </c>
      <c r="Q4" s="8" t="s">
        <v>129</v>
      </c>
    </row>
    <row r="5" spans="1:18" s="16" customFormat="1" ht="15.75">
      <c r="A5" s="7">
        <v>26</v>
      </c>
      <c r="B5" s="20" t="s">
        <v>109</v>
      </c>
      <c r="C5" s="14" t="s">
        <v>110</v>
      </c>
      <c r="D5" s="14" t="s">
        <v>111</v>
      </c>
      <c r="E5" s="7" t="s">
        <v>19</v>
      </c>
      <c r="F5" s="12" t="s">
        <v>20</v>
      </c>
      <c r="G5" s="11" t="s">
        <v>21</v>
      </c>
      <c r="H5" s="7" t="s">
        <v>22</v>
      </c>
      <c r="I5" s="7" t="s">
        <v>23</v>
      </c>
      <c r="J5" s="23">
        <v>11</v>
      </c>
      <c r="K5" s="12" t="s">
        <v>76</v>
      </c>
      <c r="L5" s="13"/>
      <c r="M5" s="12">
        <f t="shared" si="0"/>
        <v>19</v>
      </c>
      <c r="N5" s="7">
        <v>50</v>
      </c>
      <c r="O5" s="15">
        <f t="shared" si="1"/>
        <v>0.38</v>
      </c>
      <c r="P5" s="15" t="s">
        <v>193</v>
      </c>
      <c r="Q5" s="8" t="s">
        <v>25</v>
      </c>
    </row>
    <row r="6" spans="1:18" s="16" customFormat="1" ht="15.75">
      <c r="A6" s="7">
        <v>13</v>
      </c>
      <c r="B6" s="8" t="s">
        <v>164</v>
      </c>
      <c r="C6" s="9" t="s">
        <v>165</v>
      </c>
      <c r="D6" s="8" t="s">
        <v>166</v>
      </c>
      <c r="E6" s="7" t="s">
        <v>29</v>
      </c>
      <c r="F6" s="9"/>
      <c r="G6" s="24" t="s">
        <v>124</v>
      </c>
      <c r="H6" s="14" t="s">
        <v>125</v>
      </c>
      <c r="I6" s="7" t="s">
        <v>126</v>
      </c>
      <c r="J6" s="7">
        <v>11</v>
      </c>
      <c r="K6" s="12" t="s">
        <v>76</v>
      </c>
      <c r="L6" s="13"/>
      <c r="M6" s="12">
        <f t="shared" si="0"/>
        <v>19</v>
      </c>
      <c r="N6" s="13">
        <v>50</v>
      </c>
      <c r="O6" s="15">
        <f t="shared" si="1"/>
        <v>0.38</v>
      </c>
      <c r="P6" s="15" t="s">
        <v>193</v>
      </c>
      <c r="Q6" s="8" t="s">
        <v>129</v>
      </c>
    </row>
    <row r="7" spans="1:18" s="16" customFormat="1" ht="15.75">
      <c r="A7" s="7">
        <v>28</v>
      </c>
      <c r="B7" s="20" t="s">
        <v>114</v>
      </c>
      <c r="C7" s="19" t="s">
        <v>115</v>
      </c>
      <c r="D7" s="19" t="s">
        <v>116</v>
      </c>
      <c r="E7" s="7" t="s">
        <v>19</v>
      </c>
      <c r="F7" s="12" t="s">
        <v>20</v>
      </c>
      <c r="G7" s="11" t="s">
        <v>21</v>
      </c>
      <c r="H7" s="7" t="s">
        <v>22</v>
      </c>
      <c r="I7" s="7" t="s">
        <v>23</v>
      </c>
      <c r="J7" s="23">
        <v>11</v>
      </c>
      <c r="K7" s="12" t="s">
        <v>83</v>
      </c>
      <c r="L7" s="13"/>
      <c r="M7" s="12">
        <f t="shared" si="0"/>
        <v>18</v>
      </c>
      <c r="N7" s="7">
        <v>50</v>
      </c>
      <c r="O7" s="15">
        <f t="shared" si="1"/>
        <v>0.36</v>
      </c>
      <c r="P7" s="15" t="s">
        <v>193</v>
      </c>
      <c r="Q7" s="8" t="s">
        <v>25</v>
      </c>
    </row>
    <row r="8" spans="1:18" s="16" customFormat="1" ht="15.75">
      <c r="A8" s="7">
        <v>25</v>
      </c>
      <c r="B8" s="20" t="s">
        <v>106</v>
      </c>
      <c r="C8" s="14" t="s">
        <v>107</v>
      </c>
      <c r="D8" s="14" t="s">
        <v>108</v>
      </c>
      <c r="E8" s="7" t="s">
        <v>19</v>
      </c>
      <c r="F8" s="12" t="s">
        <v>20</v>
      </c>
      <c r="G8" s="11" t="s">
        <v>21</v>
      </c>
      <c r="H8" s="7" t="s">
        <v>22</v>
      </c>
      <c r="I8" s="7" t="s">
        <v>23</v>
      </c>
      <c r="J8" s="7">
        <v>11</v>
      </c>
      <c r="K8" s="12" t="s">
        <v>72</v>
      </c>
      <c r="L8" s="13"/>
      <c r="M8" s="12">
        <f t="shared" si="0"/>
        <v>17</v>
      </c>
      <c r="N8" s="7">
        <v>50</v>
      </c>
      <c r="O8" s="15">
        <f t="shared" si="1"/>
        <v>0.34</v>
      </c>
      <c r="P8" s="15" t="s">
        <v>193</v>
      </c>
      <c r="Q8" s="8" t="s">
        <v>25</v>
      </c>
    </row>
    <row r="9" spans="1:18" s="16" customFormat="1" ht="15.75">
      <c r="A9" s="7">
        <v>12</v>
      </c>
      <c r="B9" s="14" t="s">
        <v>161</v>
      </c>
      <c r="C9" s="14" t="s">
        <v>162</v>
      </c>
      <c r="D9" s="14" t="s">
        <v>163</v>
      </c>
      <c r="E9" s="7" t="s">
        <v>19</v>
      </c>
      <c r="F9" s="14"/>
      <c r="G9" s="24" t="s">
        <v>124</v>
      </c>
      <c r="H9" s="14" t="s">
        <v>125</v>
      </c>
      <c r="I9" s="7" t="s">
        <v>126</v>
      </c>
      <c r="J9" s="7">
        <v>11</v>
      </c>
      <c r="K9" s="12" t="s">
        <v>53</v>
      </c>
      <c r="L9" s="13"/>
      <c r="M9" s="12">
        <f t="shared" si="0"/>
        <v>16</v>
      </c>
      <c r="N9" s="13">
        <v>50</v>
      </c>
      <c r="O9" s="15">
        <f t="shared" si="1"/>
        <v>0.32</v>
      </c>
      <c r="P9" s="15" t="s">
        <v>193</v>
      </c>
      <c r="Q9" s="8" t="s">
        <v>129</v>
      </c>
    </row>
    <row r="10" spans="1:18" s="16" customFormat="1" ht="15.75">
      <c r="A10" s="7">
        <v>27</v>
      </c>
      <c r="B10" s="20" t="s">
        <v>112</v>
      </c>
      <c r="C10" s="8" t="s">
        <v>113</v>
      </c>
      <c r="D10" s="8" t="s">
        <v>63</v>
      </c>
      <c r="E10" s="7" t="s">
        <v>19</v>
      </c>
      <c r="F10" s="12" t="s">
        <v>20</v>
      </c>
      <c r="G10" s="11" t="s">
        <v>21</v>
      </c>
      <c r="H10" s="7" t="s">
        <v>22</v>
      </c>
      <c r="I10" s="7" t="s">
        <v>23</v>
      </c>
      <c r="J10" s="23">
        <v>11</v>
      </c>
      <c r="K10" s="12" t="s">
        <v>64</v>
      </c>
      <c r="L10" s="13"/>
      <c r="M10" s="12">
        <f t="shared" si="0"/>
        <v>13</v>
      </c>
      <c r="N10" s="7">
        <v>50</v>
      </c>
      <c r="O10" s="15">
        <f t="shared" si="1"/>
        <v>0.26</v>
      </c>
      <c r="P10" s="15"/>
      <c r="Q10" s="8" t="s">
        <v>25</v>
      </c>
    </row>
    <row r="11" spans="1:18" s="16" customFormat="1" ht="15.75">
      <c r="A11" s="7">
        <v>16</v>
      </c>
      <c r="B11" s="8" t="s">
        <v>171</v>
      </c>
      <c r="C11" s="8" t="s">
        <v>168</v>
      </c>
      <c r="D11" s="8" t="s">
        <v>172</v>
      </c>
      <c r="E11" s="7" t="s">
        <v>29</v>
      </c>
      <c r="F11" s="8"/>
      <c r="G11" s="24" t="s">
        <v>124</v>
      </c>
      <c r="H11" s="14" t="s">
        <v>125</v>
      </c>
      <c r="I11" s="7" t="s">
        <v>126</v>
      </c>
      <c r="J11" s="7">
        <v>11</v>
      </c>
      <c r="K11" s="12" t="s">
        <v>41</v>
      </c>
      <c r="L11" s="13"/>
      <c r="M11" s="12">
        <f t="shared" si="0"/>
        <v>12</v>
      </c>
      <c r="N11" s="13">
        <v>50</v>
      </c>
      <c r="O11" s="15">
        <f t="shared" si="1"/>
        <v>0.24</v>
      </c>
      <c r="P11" s="15"/>
      <c r="Q11" s="8" t="s">
        <v>129</v>
      </c>
    </row>
    <row r="12" spans="1:18" s="16" customFormat="1" ht="15.75">
      <c r="A12" s="7">
        <v>8</v>
      </c>
      <c r="B12" s="14" t="s">
        <v>176</v>
      </c>
      <c r="C12" s="14" t="s">
        <v>190</v>
      </c>
      <c r="D12" s="14" t="s">
        <v>89</v>
      </c>
      <c r="E12" s="7" t="s">
        <v>29</v>
      </c>
      <c r="F12" s="14" t="s">
        <v>20</v>
      </c>
      <c r="G12" s="25" t="s">
        <v>177</v>
      </c>
      <c r="H12" s="14" t="s">
        <v>125</v>
      </c>
      <c r="I12" s="7" t="s">
        <v>23</v>
      </c>
      <c r="J12" s="7">
        <v>11</v>
      </c>
      <c r="K12" s="12" t="s">
        <v>41</v>
      </c>
      <c r="L12" s="13"/>
      <c r="M12" s="12" t="s">
        <v>41</v>
      </c>
      <c r="N12" s="13">
        <v>50</v>
      </c>
      <c r="O12" s="15">
        <v>0.24</v>
      </c>
      <c r="P12" s="15"/>
      <c r="Q12" s="8" t="s">
        <v>178</v>
      </c>
    </row>
    <row r="13" spans="1:18" s="16" customFormat="1" ht="15.75">
      <c r="A13" s="7">
        <v>7</v>
      </c>
      <c r="B13" s="14" t="s">
        <v>188</v>
      </c>
      <c r="C13" s="14" t="s">
        <v>189</v>
      </c>
      <c r="D13" s="14" t="s">
        <v>172</v>
      </c>
      <c r="E13" s="7" t="s">
        <v>29</v>
      </c>
      <c r="F13" s="14" t="s">
        <v>20</v>
      </c>
      <c r="G13" s="25" t="s">
        <v>177</v>
      </c>
      <c r="H13" s="14" t="s">
        <v>125</v>
      </c>
      <c r="I13" s="7" t="s">
        <v>23</v>
      </c>
      <c r="J13" s="7">
        <v>11</v>
      </c>
      <c r="K13" s="12" t="s">
        <v>140</v>
      </c>
      <c r="L13" s="13"/>
      <c r="M13" s="12" t="s">
        <v>140</v>
      </c>
      <c r="N13" s="13">
        <v>50</v>
      </c>
      <c r="O13" s="15">
        <v>0.2</v>
      </c>
      <c r="P13" s="15"/>
      <c r="Q13" s="27" t="s">
        <v>178</v>
      </c>
    </row>
    <row r="14" spans="1:18" s="16" customFormat="1" ht="15.75">
      <c r="A14" s="7">
        <v>14</v>
      </c>
      <c r="B14" s="17" t="s">
        <v>167</v>
      </c>
      <c r="C14" s="17" t="s">
        <v>168</v>
      </c>
      <c r="D14" s="17" t="s">
        <v>78</v>
      </c>
      <c r="E14" s="7" t="s">
        <v>29</v>
      </c>
      <c r="F14" s="17"/>
      <c r="G14" s="24" t="s">
        <v>124</v>
      </c>
      <c r="H14" s="14" t="s">
        <v>125</v>
      </c>
      <c r="I14" s="7" t="s">
        <v>126</v>
      </c>
      <c r="J14" s="7">
        <v>11</v>
      </c>
      <c r="K14" s="12" t="s">
        <v>24</v>
      </c>
      <c r="L14" s="13"/>
      <c r="M14" s="12">
        <f>K14+L14</f>
        <v>9</v>
      </c>
      <c r="N14" s="13">
        <v>50</v>
      </c>
      <c r="O14" s="15">
        <f>M14/N14</f>
        <v>0.18</v>
      </c>
      <c r="P14" s="15"/>
      <c r="Q14" s="8" t="s">
        <v>129</v>
      </c>
    </row>
    <row r="15" spans="1:18" s="16" customFormat="1" ht="17.25" customHeight="1">
      <c r="A15" s="7">
        <v>17</v>
      </c>
      <c r="B15" s="14" t="s">
        <v>173</v>
      </c>
      <c r="C15" s="14" t="s">
        <v>174</v>
      </c>
      <c r="D15" s="14" t="s">
        <v>175</v>
      </c>
      <c r="E15" s="7" t="s">
        <v>29</v>
      </c>
      <c r="F15" s="14"/>
      <c r="G15" s="24" t="s">
        <v>124</v>
      </c>
      <c r="H15" s="14" t="s">
        <v>125</v>
      </c>
      <c r="I15" s="7" t="s">
        <v>126</v>
      </c>
      <c r="J15" s="7">
        <v>11</v>
      </c>
      <c r="K15" s="12" t="s">
        <v>144</v>
      </c>
      <c r="L15" s="13"/>
      <c r="M15" s="12">
        <f>K15+L15</f>
        <v>5</v>
      </c>
      <c r="N15" s="13">
        <v>50</v>
      </c>
      <c r="O15" s="15">
        <f>M15/N15</f>
        <v>0.1</v>
      </c>
      <c r="P15" s="15"/>
      <c r="Q15" s="8" t="s">
        <v>129</v>
      </c>
    </row>
    <row r="16" spans="1:18" s="16" customFormat="1" ht="17.25" customHeight="1">
      <c r="A16" s="7">
        <v>11</v>
      </c>
      <c r="B16" s="8" t="s">
        <v>158</v>
      </c>
      <c r="C16" s="8" t="s">
        <v>159</v>
      </c>
      <c r="D16" s="9" t="s">
        <v>33</v>
      </c>
      <c r="E16" s="7" t="s">
        <v>29</v>
      </c>
      <c r="F16" s="8"/>
      <c r="G16" s="24" t="s">
        <v>124</v>
      </c>
      <c r="H16" s="14" t="s">
        <v>125</v>
      </c>
      <c r="I16" s="7" t="s">
        <v>126</v>
      </c>
      <c r="J16" s="7">
        <v>11</v>
      </c>
      <c r="K16" s="12" t="s">
        <v>160</v>
      </c>
      <c r="L16" s="13"/>
      <c r="M16" s="12">
        <f>K16+L16</f>
        <v>3</v>
      </c>
      <c r="N16" s="13">
        <v>50</v>
      </c>
      <c r="O16" s="15">
        <f>M16/N16</f>
        <v>0.06</v>
      </c>
      <c r="P16" s="15"/>
      <c r="Q16" s="8" t="s">
        <v>129</v>
      </c>
    </row>
  </sheetData>
  <autoFilter ref="A2:Q16">
    <sortState ref="A3:P16">
      <sortCondition descending="1" ref="O2:O16"/>
    </sortState>
  </autoFilter>
  <dataValidations count="3">
    <dataValidation type="list" allowBlank="1" showInputMessage="1" showErrorMessage="1" sqref="I3:I16">
      <formula1>rf</formula1>
    </dataValidation>
    <dataValidation type="list" allowBlank="1" showInputMessage="1" showErrorMessage="1" sqref="J3:J16">
      <formula1>t_class</formula1>
    </dataValidation>
    <dataValidation type="list" allowBlank="1" showInputMessage="1" showErrorMessage="1" sqref="E3:E16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>
      <selection sqref="A1:XFD1048576"/>
    </sheetView>
  </sheetViews>
  <sheetFormatPr defaultRowHeight="15"/>
  <cols>
    <col min="1" max="1" width="4.42578125" customWidth="1"/>
    <col min="2" max="2" width="17.140625" customWidth="1"/>
    <col min="3" max="3" width="18.42578125" customWidth="1"/>
    <col min="4" max="4" width="17.5703125" customWidth="1"/>
    <col min="5" max="5" width="35" customWidth="1"/>
    <col min="6" max="6" width="12" customWidth="1"/>
    <col min="12" max="12" width="11.42578125" customWidth="1"/>
    <col min="13" max="13" width="14" customWidth="1"/>
    <col min="14" max="14" width="36.5703125" customWidth="1"/>
  </cols>
  <sheetData>
    <row r="2" spans="1:15" s="6" customFormat="1" ht="42" customHeight="1">
      <c r="A2" s="1" t="s">
        <v>0</v>
      </c>
      <c r="B2" s="1" t="s">
        <v>194</v>
      </c>
      <c r="C2" s="1" t="s">
        <v>195</v>
      </c>
      <c r="D2" s="1" t="s">
        <v>196</v>
      </c>
      <c r="E2" s="1" t="s">
        <v>197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191</v>
      </c>
      <c r="N2" s="4" t="s">
        <v>15</v>
      </c>
      <c r="O2" s="5"/>
    </row>
    <row r="3" spans="1:15" s="16" customFormat="1" ht="24.75">
      <c r="A3" s="7">
        <v>1</v>
      </c>
      <c r="B3" s="33" t="s">
        <v>54</v>
      </c>
      <c r="C3" s="8" t="s">
        <v>55</v>
      </c>
      <c r="D3" s="34" t="s">
        <v>56</v>
      </c>
      <c r="E3" s="30" t="s">
        <v>21</v>
      </c>
      <c r="F3" s="7" t="s">
        <v>125</v>
      </c>
      <c r="G3" s="7">
        <v>9</v>
      </c>
      <c r="H3" s="12" t="s">
        <v>57</v>
      </c>
      <c r="I3" s="13"/>
      <c r="J3" s="12">
        <f t="shared" ref="J3:J17" si="0">H3+I3</f>
        <v>23</v>
      </c>
      <c r="K3" s="7">
        <v>50</v>
      </c>
      <c r="L3" s="15">
        <f t="shared" ref="L3:L17" si="1">J3/K3</f>
        <v>0.46</v>
      </c>
      <c r="M3" s="15" t="s">
        <v>192</v>
      </c>
      <c r="N3" s="8" t="s">
        <v>25</v>
      </c>
    </row>
    <row r="4" spans="1:15" s="16" customFormat="1" ht="24.75">
      <c r="A4" s="7">
        <v>2</v>
      </c>
      <c r="B4" s="8" t="s">
        <v>42</v>
      </c>
      <c r="C4" s="34" t="s">
        <v>43</v>
      </c>
      <c r="D4" s="8" t="s">
        <v>44</v>
      </c>
      <c r="E4" s="30" t="s">
        <v>21</v>
      </c>
      <c r="F4" s="7" t="s">
        <v>125</v>
      </c>
      <c r="G4" s="7">
        <v>9</v>
      </c>
      <c r="H4" s="12" t="s">
        <v>45</v>
      </c>
      <c r="I4" s="13"/>
      <c r="J4" s="12">
        <f t="shared" si="0"/>
        <v>22</v>
      </c>
      <c r="K4" s="7">
        <v>50</v>
      </c>
      <c r="L4" s="15">
        <f t="shared" si="1"/>
        <v>0.44</v>
      </c>
      <c r="M4" s="15" t="s">
        <v>192</v>
      </c>
      <c r="N4" s="8" t="s">
        <v>25</v>
      </c>
    </row>
    <row r="5" spans="1:15" s="16" customFormat="1" ht="24.75">
      <c r="A5" s="7">
        <v>3</v>
      </c>
      <c r="B5" s="32" t="s">
        <v>46</v>
      </c>
      <c r="C5" s="32" t="s">
        <v>47</v>
      </c>
      <c r="D5" s="32" t="s">
        <v>48</v>
      </c>
      <c r="E5" s="30" t="s">
        <v>21</v>
      </c>
      <c r="F5" s="7" t="s">
        <v>125</v>
      </c>
      <c r="G5" s="7">
        <v>9</v>
      </c>
      <c r="H5" s="12" t="s">
        <v>49</v>
      </c>
      <c r="I5" s="13"/>
      <c r="J5" s="12">
        <f t="shared" si="0"/>
        <v>21</v>
      </c>
      <c r="K5" s="7">
        <v>50</v>
      </c>
      <c r="L5" s="15">
        <f t="shared" si="1"/>
        <v>0.42</v>
      </c>
      <c r="M5" s="15" t="s">
        <v>192</v>
      </c>
      <c r="N5" s="8" t="s">
        <v>25</v>
      </c>
    </row>
    <row r="6" spans="1:15" s="16" customFormat="1" ht="24.75">
      <c r="A6" s="7">
        <v>4</v>
      </c>
      <c r="B6" s="31" t="s">
        <v>31</v>
      </c>
      <c r="C6" s="32" t="s">
        <v>32</v>
      </c>
      <c r="D6" s="32" t="s">
        <v>33</v>
      </c>
      <c r="E6" s="30" t="s">
        <v>21</v>
      </c>
      <c r="F6" s="7" t="s">
        <v>125</v>
      </c>
      <c r="G6" s="7">
        <v>9</v>
      </c>
      <c r="H6" s="12" t="s">
        <v>34</v>
      </c>
      <c r="I6" s="13"/>
      <c r="J6" s="12">
        <f t="shared" si="0"/>
        <v>20</v>
      </c>
      <c r="K6" s="7">
        <v>50</v>
      </c>
      <c r="L6" s="15">
        <f t="shared" si="1"/>
        <v>0.4</v>
      </c>
      <c r="M6" s="15" t="s">
        <v>192</v>
      </c>
      <c r="N6" s="8" t="s">
        <v>25</v>
      </c>
    </row>
    <row r="7" spans="1:15" s="16" customFormat="1" ht="24.75">
      <c r="A7" s="7">
        <v>5</v>
      </c>
      <c r="B7" s="32" t="s">
        <v>58</v>
      </c>
      <c r="C7" s="32" t="s">
        <v>59</v>
      </c>
      <c r="D7" s="32" t="s">
        <v>60</v>
      </c>
      <c r="E7" s="30" t="s">
        <v>21</v>
      </c>
      <c r="F7" s="7" t="s">
        <v>125</v>
      </c>
      <c r="G7" s="7">
        <v>9</v>
      </c>
      <c r="H7" s="12" t="s">
        <v>34</v>
      </c>
      <c r="I7" s="13"/>
      <c r="J7" s="12">
        <f t="shared" si="0"/>
        <v>20</v>
      </c>
      <c r="K7" s="7">
        <v>50</v>
      </c>
      <c r="L7" s="15">
        <f t="shared" si="1"/>
        <v>0.4</v>
      </c>
      <c r="M7" s="15" t="s">
        <v>192</v>
      </c>
      <c r="N7" s="8" t="s">
        <v>25</v>
      </c>
    </row>
    <row r="8" spans="1:15" s="16" customFormat="1" ht="24.75">
      <c r="A8" s="7">
        <v>6</v>
      </c>
      <c r="B8" s="33" t="s">
        <v>73</v>
      </c>
      <c r="C8" s="8" t="s">
        <v>74</v>
      </c>
      <c r="D8" s="8" t="s">
        <v>75</v>
      </c>
      <c r="E8" s="30" t="s">
        <v>21</v>
      </c>
      <c r="F8" s="7" t="s">
        <v>125</v>
      </c>
      <c r="G8" s="7">
        <v>9</v>
      </c>
      <c r="H8" s="12" t="s">
        <v>76</v>
      </c>
      <c r="I8" s="13"/>
      <c r="J8" s="12">
        <f t="shared" si="0"/>
        <v>19</v>
      </c>
      <c r="K8" s="7">
        <v>50</v>
      </c>
      <c r="L8" s="15">
        <f t="shared" si="1"/>
        <v>0.38</v>
      </c>
      <c r="M8" s="15" t="s">
        <v>192</v>
      </c>
      <c r="N8" s="8" t="s">
        <v>25</v>
      </c>
    </row>
    <row r="9" spans="1:15" s="16" customFormat="1" ht="24.75">
      <c r="A9" s="7">
        <v>7</v>
      </c>
      <c r="B9" s="33" t="s">
        <v>69</v>
      </c>
      <c r="C9" s="17" t="s">
        <v>70</v>
      </c>
      <c r="D9" s="17" t="s">
        <v>71</v>
      </c>
      <c r="E9" s="30" t="s">
        <v>21</v>
      </c>
      <c r="F9" s="7" t="s">
        <v>125</v>
      </c>
      <c r="G9" s="7">
        <v>9</v>
      </c>
      <c r="H9" s="12" t="s">
        <v>72</v>
      </c>
      <c r="I9" s="13"/>
      <c r="J9" s="12">
        <f t="shared" si="0"/>
        <v>17</v>
      </c>
      <c r="K9" s="7">
        <v>50</v>
      </c>
      <c r="L9" s="15">
        <f t="shared" si="1"/>
        <v>0.34</v>
      </c>
      <c r="M9" s="15" t="s">
        <v>193</v>
      </c>
      <c r="N9" s="8" t="s">
        <v>25</v>
      </c>
    </row>
    <row r="10" spans="1:15" s="16" customFormat="1" ht="24.75">
      <c r="A10" s="7">
        <v>8</v>
      </c>
      <c r="B10" s="32" t="s">
        <v>50</v>
      </c>
      <c r="C10" s="32" t="s">
        <v>51</v>
      </c>
      <c r="D10" s="32" t="s">
        <v>52</v>
      </c>
      <c r="E10" s="30" t="s">
        <v>21</v>
      </c>
      <c r="F10" s="7" t="s">
        <v>125</v>
      </c>
      <c r="G10" s="7">
        <v>9</v>
      </c>
      <c r="H10" s="12" t="s">
        <v>53</v>
      </c>
      <c r="I10" s="13"/>
      <c r="J10" s="12">
        <f t="shared" si="0"/>
        <v>16</v>
      </c>
      <c r="K10" s="7">
        <v>50</v>
      </c>
      <c r="L10" s="15">
        <f t="shared" si="1"/>
        <v>0.32</v>
      </c>
      <c r="M10" s="15" t="s">
        <v>193</v>
      </c>
      <c r="N10" s="8" t="s">
        <v>25</v>
      </c>
    </row>
    <row r="11" spans="1:15" s="16" customFormat="1" ht="24.75">
      <c r="A11" s="7">
        <v>9</v>
      </c>
      <c r="B11" s="35" t="s">
        <v>90</v>
      </c>
      <c r="C11" s="8" t="s">
        <v>91</v>
      </c>
      <c r="D11" s="8"/>
      <c r="E11" s="30" t="s">
        <v>21</v>
      </c>
      <c r="F11" s="7" t="s">
        <v>125</v>
      </c>
      <c r="G11" s="7">
        <v>10</v>
      </c>
      <c r="H11" s="12" t="s">
        <v>92</v>
      </c>
      <c r="I11" s="13"/>
      <c r="J11" s="12">
        <f t="shared" si="0"/>
        <v>25</v>
      </c>
      <c r="K11" s="7">
        <v>50</v>
      </c>
      <c r="L11" s="15">
        <f t="shared" si="1"/>
        <v>0.5</v>
      </c>
      <c r="M11" s="15" t="s">
        <v>192</v>
      </c>
      <c r="N11" s="21" t="s">
        <v>79</v>
      </c>
    </row>
    <row r="12" spans="1:15" s="16" customFormat="1" ht="24.75">
      <c r="A12" s="7">
        <v>10</v>
      </c>
      <c r="B12" s="35" t="s">
        <v>84</v>
      </c>
      <c r="C12" s="8" t="s">
        <v>85</v>
      </c>
      <c r="D12" s="8" t="s">
        <v>86</v>
      </c>
      <c r="E12" s="30" t="s">
        <v>21</v>
      </c>
      <c r="F12" s="7" t="s">
        <v>125</v>
      </c>
      <c r="G12" s="7">
        <v>10</v>
      </c>
      <c r="H12" s="12" t="s">
        <v>49</v>
      </c>
      <c r="I12" s="13"/>
      <c r="J12" s="12">
        <f t="shared" si="0"/>
        <v>21</v>
      </c>
      <c r="K12" s="7">
        <v>50</v>
      </c>
      <c r="L12" s="15">
        <f t="shared" si="1"/>
        <v>0.42</v>
      </c>
      <c r="M12" s="15" t="s">
        <v>193</v>
      </c>
      <c r="N12" s="21" t="s">
        <v>79</v>
      </c>
    </row>
    <row r="13" spans="1:15" s="16" customFormat="1" ht="24.75">
      <c r="A13" s="7">
        <v>11</v>
      </c>
      <c r="B13" s="32" t="s">
        <v>93</v>
      </c>
      <c r="C13" s="32" t="s">
        <v>36</v>
      </c>
      <c r="D13" s="32" t="s">
        <v>94</v>
      </c>
      <c r="E13" s="30" t="s">
        <v>21</v>
      </c>
      <c r="F13" s="7" t="s">
        <v>125</v>
      </c>
      <c r="G13" s="7">
        <v>10</v>
      </c>
      <c r="H13" s="12" t="s">
        <v>34</v>
      </c>
      <c r="I13" s="13"/>
      <c r="J13" s="12">
        <f t="shared" si="0"/>
        <v>20</v>
      </c>
      <c r="K13" s="7">
        <v>50</v>
      </c>
      <c r="L13" s="15">
        <f t="shared" si="1"/>
        <v>0.4</v>
      </c>
      <c r="M13" s="15" t="s">
        <v>193</v>
      </c>
      <c r="N13" s="21" t="s">
        <v>79</v>
      </c>
    </row>
    <row r="14" spans="1:15" s="16" customFormat="1" ht="24.75">
      <c r="A14" s="7">
        <v>12</v>
      </c>
      <c r="B14" s="32" t="s">
        <v>80</v>
      </c>
      <c r="C14" s="32" t="s">
        <v>81</v>
      </c>
      <c r="D14" s="32" t="s">
        <v>82</v>
      </c>
      <c r="E14" s="30" t="s">
        <v>21</v>
      </c>
      <c r="F14" s="7" t="s">
        <v>125</v>
      </c>
      <c r="G14" s="7">
        <v>10</v>
      </c>
      <c r="H14" s="12" t="s">
        <v>83</v>
      </c>
      <c r="I14" s="13"/>
      <c r="J14" s="12">
        <f t="shared" si="0"/>
        <v>18</v>
      </c>
      <c r="K14" s="7">
        <v>50</v>
      </c>
      <c r="L14" s="15">
        <f t="shared" si="1"/>
        <v>0.36</v>
      </c>
      <c r="M14" s="15" t="s">
        <v>193</v>
      </c>
      <c r="N14" s="21" t="s">
        <v>79</v>
      </c>
    </row>
    <row r="15" spans="1:15" s="16" customFormat="1" ht="24.75">
      <c r="A15" s="7">
        <v>13</v>
      </c>
      <c r="B15" s="32" t="s">
        <v>100</v>
      </c>
      <c r="C15" s="32" t="s">
        <v>101</v>
      </c>
      <c r="D15" s="32" t="s">
        <v>102</v>
      </c>
      <c r="E15" s="30" t="s">
        <v>21</v>
      </c>
      <c r="F15" s="7" t="s">
        <v>125</v>
      </c>
      <c r="G15" s="7">
        <v>10</v>
      </c>
      <c r="H15" s="12" t="s">
        <v>72</v>
      </c>
      <c r="I15" s="13"/>
      <c r="J15" s="12">
        <f t="shared" si="0"/>
        <v>17</v>
      </c>
      <c r="K15" s="7">
        <v>50</v>
      </c>
      <c r="L15" s="15">
        <f t="shared" si="1"/>
        <v>0.34</v>
      </c>
      <c r="M15" s="15" t="s">
        <v>193</v>
      </c>
      <c r="N15" s="21" t="s">
        <v>79</v>
      </c>
    </row>
    <row r="16" spans="1:15" s="16" customFormat="1" ht="24.75">
      <c r="A16" s="7">
        <v>14</v>
      </c>
      <c r="B16" s="8" t="s">
        <v>87</v>
      </c>
      <c r="C16" s="8" t="s">
        <v>88</v>
      </c>
      <c r="D16" s="8" t="s">
        <v>89</v>
      </c>
      <c r="E16" s="30" t="s">
        <v>21</v>
      </c>
      <c r="F16" s="7" t="s">
        <v>125</v>
      </c>
      <c r="G16" s="7">
        <v>10</v>
      </c>
      <c r="H16" s="12" t="s">
        <v>53</v>
      </c>
      <c r="I16" s="13"/>
      <c r="J16" s="12">
        <f t="shared" si="0"/>
        <v>16</v>
      </c>
      <c r="K16" s="7">
        <v>50</v>
      </c>
      <c r="L16" s="15">
        <f t="shared" si="1"/>
        <v>0.32</v>
      </c>
      <c r="M16" s="15" t="s">
        <v>193</v>
      </c>
      <c r="N16" s="21" t="s">
        <v>79</v>
      </c>
    </row>
    <row r="17" spans="1:14" s="16" customFormat="1" ht="15.75">
      <c r="A17" s="7">
        <v>15</v>
      </c>
      <c r="B17" s="32" t="s">
        <v>151</v>
      </c>
      <c r="C17" s="32" t="s">
        <v>152</v>
      </c>
      <c r="D17" s="32" t="s">
        <v>153</v>
      </c>
      <c r="E17" s="28" t="s">
        <v>124</v>
      </c>
      <c r="F17" s="7" t="s">
        <v>125</v>
      </c>
      <c r="G17" s="7" t="s">
        <v>147</v>
      </c>
      <c r="H17" s="12" t="s">
        <v>53</v>
      </c>
      <c r="I17" s="13"/>
      <c r="J17" s="12">
        <f t="shared" si="0"/>
        <v>16</v>
      </c>
      <c r="K17" s="13">
        <v>50</v>
      </c>
      <c r="L17" s="15">
        <f t="shared" si="1"/>
        <v>0.32</v>
      </c>
      <c r="M17" s="15" t="s">
        <v>193</v>
      </c>
      <c r="N17" s="8" t="s">
        <v>129</v>
      </c>
    </row>
    <row r="18" spans="1:14" s="16" customFormat="1" ht="15.75">
      <c r="A18" s="7">
        <v>16</v>
      </c>
      <c r="B18" s="32" t="s">
        <v>181</v>
      </c>
      <c r="C18" s="32" t="s">
        <v>182</v>
      </c>
      <c r="D18" s="32" t="s">
        <v>183</v>
      </c>
      <c r="E18" s="29" t="s">
        <v>177</v>
      </c>
      <c r="F18" s="7" t="s">
        <v>125</v>
      </c>
      <c r="G18" s="7">
        <v>10</v>
      </c>
      <c r="H18" s="12" t="s">
        <v>53</v>
      </c>
      <c r="I18" s="13"/>
      <c r="J18" s="12" t="s">
        <v>53</v>
      </c>
      <c r="K18" s="13">
        <v>50</v>
      </c>
      <c r="L18" s="15">
        <v>0.32</v>
      </c>
      <c r="M18" s="15" t="s">
        <v>193</v>
      </c>
      <c r="N18" s="8" t="s">
        <v>178</v>
      </c>
    </row>
    <row r="19" spans="1:14" s="16" customFormat="1" ht="24.75">
      <c r="A19" s="7">
        <v>17</v>
      </c>
      <c r="B19" s="33" t="s">
        <v>117</v>
      </c>
      <c r="C19" s="8" t="s">
        <v>118</v>
      </c>
      <c r="D19" s="8" t="s">
        <v>119</v>
      </c>
      <c r="E19" s="30" t="s">
        <v>21</v>
      </c>
      <c r="F19" s="7" t="s">
        <v>125</v>
      </c>
      <c r="G19" s="7">
        <v>11</v>
      </c>
      <c r="H19" s="12" t="s">
        <v>120</v>
      </c>
      <c r="I19" s="13"/>
      <c r="J19" s="12">
        <f t="shared" ref="J19:J25" si="2">H19+I19</f>
        <v>26</v>
      </c>
      <c r="K19" s="7">
        <v>50</v>
      </c>
      <c r="L19" s="15">
        <f t="shared" ref="L19:L25" si="3">J19/K19</f>
        <v>0.52</v>
      </c>
      <c r="M19" s="15" t="s">
        <v>192</v>
      </c>
      <c r="N19" s="8" t="s">
        <v>25</v>
      </c>
    </row>
    <row r="20" spans="1:14" s="16" customFormat="1" ht="15.75">
      <c r="A20" s="7">
        <v>18</v>
      </c>
      <c r="B20" s="35" t="s">
        <v>169</v>
      </c>
      <c r="C20" s="8" t="s">
        <v>170</v>
      </c>
      <c r="D20" s="8" t="s">
        <v>33</v>
      </c>
      <c r="E20" s="28" t="s">
        <v>124</v>
      </c>
      <c r="F20" s="7" t="s">
        <v>125</v>
      </c>
      <c r="G20" s="7">
        <v>11</v>
      </c>
      <c r="H20" s="12" t="s">
        <v>45</v>
      </c>
      <c r="I20" s="13"/>
      <c r="J20" s="12">
        <f t="shared" si="2"/>
        <v>22</v>
      </c>
      <c r="K20" s="13">
        <v>50</v>
      </c>
      <c r="L20" s="15">
        <f t="shared" si="3"/>
        <v>0.44</v>
      </c>
      <c r="M20" s="15" t="s">
        <v>193</v>
      </c>
      <c r="N20" s="8" t="s">
        <v>129</v>
      </c>
    </row>
    <row r="21" spans="1:14" s="16" customFormat="1" ht="24.75">
      <c r="A21" s="7">
        <v>19</v>
      </c>
      <c r="B21" s="33" t="s">
        <v>109</v>
      </c>
      <c r="C21" s="32" t="s">
        <v>110</v>
      </c>
      <c r="D21" s="32" t="s">
        <v>111</v>
      </c>
      <c r="E21" s="30" t="s">
        <v>21</v>
      </c>
      <c r="F21" s="7" t="s">
        <v>125</v>
      </c>
      <c r="G21" s="23">
        <v>11</v>
      </c>
      <c r="H21" s="12" t="s">
        <v>76</v>
      </c>
      <c r="I21" s="13"/>
      <c r="J21" s="12">
        <f t="shared" si="2"/>
        <v>19</v>
      </c>
      <c r="K21" s="7">
        <v>50</v>
      </c>
      <c r="L21" s="15">
        <f t="shared" si="3"/>
        <v>0.38</v>
      </c>
      <c r="M21" s="15" t="s">
        <v>193</v>
      </c>
      <c r="N21" s="8" t="s">
        <v>25</v>
      </c>
    </row>
    <row r="22" spans="1:14" s="16" customFormat="1" ht="15.75">
      <c r="A22" s="7">
        <v>20</v>
      </c>
      <c r="B22" s="8" t="s">
        <v>164</v>
      </c>
      <c r="C22" s="34" t="s">
        <v>165</v>
      </c>
      <c r="D22" s="8" t="s">
        <v>166</v>
      </c>
      <c r="E22" s="28" t="s">
        <v>124</v>
      </c>
      <c r="F22" s="7" t="s">
        <v>125</v>
      </c>
      <c r="G22" s="7">
        <v>11</v>
      </c>
      <c r="H22" s="12" t="s">
        <v>76</v>
      </c>
      <c r="I22" s="13"/>
      <c r="J22" s="12">
        <f t="shared" si="2"/>
        <v>19</v>
      </c>
      <c r="K22" s="13">
        <v>50</v>
      </c>
      <c r="L22" s="15">
        <f t="shared" si="3"/>
        <v>0.38</v>
      </c>
      <c r="M22" s="15" t="s">
        <v>193</v>
      </c>
      <c r="N22" s="8" t="s">
        <v>129</v>
      </c>
    </row>
    <row r="23" spans="1:14" s="16" customFormat="1" ht="24.75">
      <c r="A23" s="7">
        <v>21</v>
      </c>
      <c r="B23" s="33" t="s">
        <v>114</v>
      </c>
      <c r="C23" s="32" t="s">
        <v>115</v>
      </c>
      <c r="D23" s="32" t="s">
        <v>116</v>
      </c>
      <c r="E23" s="30" t="s">
        <v>21</v>
      </c>
      <c r="F23" s="7" t="s">
        <v>125</v>
      </c>
      <c r="G23" s="23">
        <v>11</v>
      </c>
      <c r="H23" s="12" t="s">
        <v>83</v>
      </c>
      <c r="I23" s="13"/>
      <c r="J23" s="12">
        <f t="shared" si="2"/>
        <v>18</v>
      </c>
      <c r="K23" s="7">
        <v>50</v>
      </c>
      <c r="L23" s="15">
        <f t="shared" si="3"/>
        <v>0.36</v>
      </c>
      <c r="M23" s="15" t="s">
        <v>193</v>
      </c>
      <c r="N23" s="8" t="s">
        <v>25</v>
      </c>
    </row>
    <row r="24" spans="1:14" s="16" customFormat="1" ht="24.75">
      <c r="A24" s="7">
        <v>22</v>
      </c>
      <c r="B24" s="33" t="s">
        <v>106</v>
      </c>
      <c r="C24" s="32" t="s">
        <v>107</v>
      </c>
      <c r="D24" s="32" t="s">
        <v>108</v>
      </c>
      <c r="E24" s="30" t="s">
        <v>21</v>
      </c>
      <c r="F24" s="7" t="s">
        <v>125</v>
      </c>
      <c r="G24" s="7">
        <v>11</v>
      </c>
      <c r="H24" s="12" t="s">
        <v>72</v>
      </c>
      <c r="I24" s="13"/>
      <c r="J24" s="12">
        <f t="shared" si="2"/>
        <v>17</v>
      </c>
      <c r="K24" s="7">
        <v>50</v>
      </c>
      <c r="L24" s="15">
        <f t="shared" si="3"/>
        <v>0.34</v>
      </c>
      <c r="M24" s="15" t="s">
        <v>193</v>
      </c>
      <c r="N24" s="8" t="s">
        <v>25</v>
      </c>
    </row>
    <row r="25" spans="1:14" s="16" customFormat="1" ht="15.75">
      <c r="A25" s="7">
        <v>23</v>
      </c>
      <c r="B25" s="32" t="s">
        <v>161</v>
      </c>
      <c r="C25" s="32" t="s">
        <v>162</v>
      </c>
      <c r="D25" s="32" t="s">
        <v>163</v>
      </c>
      <c r="E25" s="28" t="s">
        <v>124</v>
      </c>
      <c r="F25" s="7" t="s">
        <v>125</v>
      </c>
      <c r="G25" s="7">
        <v>11</v>
      </c>
      <c r="H25" s="12" t="s">
        <v>53</v>
      </c>
      <c r="I25" s="13"/>
      <c r="J25" s="12">
        <f t="shared" si="2"/>
        <v>16</v>
      </c>
      <c r="K25" s="13">
        <v>50</v>
      </c>
      <c r="L25" s="15">
        <f t="shared" si="3"/>
        <v>0.32</v>
      </c>
      <c r="M25" s="15" t="s">
        <v>193</v>
      </c>
      <c r="N25" s="8" t="s">
        <v>129</v>
      </c>
    </row>
  </sheetData>
  <dataValidations count="1">
    <dataValidation type="list" allowBlank="1" showInputMessage="1" showErrorMessage="1" sqref="G3:G25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>
      <selection activeCell="L2" sqref="L2:M10"/>
    </sheetView>
  </sheetViews>
  <sheetFormatPr defaultRowHeight="15"/>
  <cols>
    <col min="1" max="1" width="4.42578125" customWidth="1"/>
    <col min="2" max="2" width="13.28515625" customWidth="1"/>
    <col min="3" max="3" width="12.5703125" customWidth="1"/>
    <col min="4" max="4" width="15.28515625" customWidth="1"/>
    <col min="5" max="5" width="35" customWidth="1"/>
    <col min="6" max="6" width="12" customWidth="1"/>
    <col min="11" max="11" width="11.85546875" customWidth="1"/>
    <col min="12" max="12" width="11.42578125" customWidth="1"/>
    <col min="13" max="13" width="14" customWidth="1"/>
    <col min="14" max="14" width="36.5703125" customWidth="1"/>
  </cols>
  <sheetData>
    <row r="2" spans="1:15" s="6" customFormat="1" ht="34.5" customHeight="1">
      <c r="A2" s="1" t="s">
        <v>0</v>
      </c>
      <c r="B2" s="1" t="s">
        <v>194</v>
      </c>
      <c r="C2" s="1" t="s">
        <v>195</v>
      </c>
      <c r="D2" s="1" t="s">
        <v>196</v>
      </c>
      <c r="E2" s="1" t="s">
        <v>197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191</v>
      </c>
      <c r="N2" s="4" t="s">
        <v>15</v>
      </c>
      <c r="O2" s="5"/>
    </row>
    <row r="3" spans="1:15" s="16" customFormat="1" ht="24.75">
      <c r="A3" s="7">
        <v>1</v>
      </c>
      <c r="B3" s="33" t="s">
        <v>54</v>
      </c>
      <c r="C3" s="8" t="s">
        <v>55</v>
      </c>
      <c r="D3" s="34" t="s">
        <v>56</v>
      </c>
      <c r="E3" s="30" t="s">
        <v>21</v>
      </c>
      <c r="F3" s="7" t="s">
        <v>125</v>
      </c>
      <c r="G3" s="7">
        <v>9</v>
      </c>
      <c r="H3" s="12" t="s">
        <v>57</v>
      </c>
      <c r="I3" s="13"/>
      <c r="J3" s="12">
        <f t="shared" ref="J3:J9" si="0">H3+I3</f>
        <v>23</v>
      </c>
      <c r="K3" s="7">
        <v>50</v>
      </c>
      <c r="L3" s="15">
        <f t="shared" ref="L3:L9" si="1">J3/K3</f>
        <v>0.46</v>
      </c>
      <c r="M3" s="15" t="s">
        <v>192</v>
      </c>
      <c r="N3" s="8" t="s">
        <v>25</v>
      </c>
    </row>
    <row r="4" spans="1:15" s="16" customFormat="1" ht="24.75">
      <c r="A4" s="7">
        <v>2</v>
      </c>
      <c r="B4" s="8" t="s">
        <v>42</v>
      </c>
      <c r="C4" s="34" t="s">
        <v>43</v>
      </c>
      <c r="D4" s="8" t="s">
        <v>44</v>
      </c>
      <c r="E4" s="30" t="s">
        <v>21</v>
      </c>
      <c r="F4" s="7" t="s">
        <v>125</v>
      </c>
      <c r="G4" s="7">
        <v>9</v>
      </c>
      <c r="H4" s="12" t="s">
        <v>45</v>
      </c>
      <c r="I4" s="13"/>
      <c r="J4" s="12">
        <f t="shared" si="0"/>
        <v>22</v>
      </c>
      <c r="K4" s="7">
        <v>50</v>
      </c>
      <c r="L4" s="15">
        <f t="shared" si="1"/>
        <v>0.44</v>
      </c>
      <c r="M4" s="15" t="s">
        <v>192</v>
      </c>
      <c r="N4" s="8" t="s">
        <v>25</v>
      </c>
    </row>
    <row r="5" spans="1:15" s="16" customFormat="1" ht="24.75">
      <c r="A5" s="7">
        <v>3</v>
      </c>
      <c r="B5" s="32" t="s">
        <v>46</v>
      </c>
      <c r="C5" s="32" t="s">
        <v>47</v>
      </c>
      <c r="D5" s="32" t="s">
        <v>48</v>
      </c>
      <c r="E5" s="30" t="s">
        <v>21</v>
      </c>
      <c r="F5" s="7" t="s">
        <v>125</v>
      </c>
      <c r="G5" s="7">
        <v>9</v>
      </c>
      <c r="H5" s="12" t="s">
        <v>49</v>
      </c>
      <c r="I5" s="13"/>
      <c r="J5" s="12">
        <f t="shared" si="0"/>
        <v>21</v>
      </c>
      <c r="K5" s="7">
        <v>50</v>
      </c>
      <c r="L5" s="15">
        <f t="shared" si="1"/>
        <v>0.42</v>
      </c>
      <c r="M5" s="15" t="s">
        <v>192</v>
      </c>
      <c r="N5" s="8" t="s">
        <v>25</v>
      </c>
    </row>
    <row r="6" spans="1:15" s="16" customFormat="1" ht="24.75">
      <c r="A6" s="7">
        <v>4</v>
      </c>
      <c r="B6" s="31" t="s">
        <v>31</v>
      </c>
      <c r="C6" s="32" t="s">
        <v>32</v>
      </c>
      <c r="D6" s="32" t="s">
        <v>33</v>
      </c>
      <c r="E6" s="30" t="s">
        <v>21</v>
      </c>
      <c r="F6" s="7" t="s">
        <v>125</v>
      </c>
      <c r="G6" s="7">
        <v>9</v>
      </c>
      <c r="H6" s="12" t="s">
        <v>34</v>
      </c>
      <c r="I6" s="13"/>
      <c r="J6" s="12">
        <f t="shared" si="0"/>
        <v>20</v>
      </c>
      <c r="K6" s="7">
        <v>50</v>
      </c>
      <c r="L6" s="15">
        <f t="shared" si="1"/>
        <v>0.4</v>
      </c>
      <c r="M6" s="15" t="s">
        <v>192</v>
      </c>
      <c r="N6" s="8" t="s">
        <v>25</v>
      </c>
    </row>
    <row r="7" spans="1:15" s="16" customFormat="1" ht="24.75">
      <c r="A7" s="7">
        <v>5</v>
      </c>
      <c r="B7" s="32" t="s">
        <v>58</v>
      </c>
      <c r="C7" s="32" t="s">
        <v>59</v>
      </c>
      <c r="D7" s="32" t="s">
        <v>60</v>
      </c>
      <c r="E7" s="30" t="s">
        <v>21</v>
      </c>
      <c r="F7" s="7" t="s">
        <v>125</v>
      </c>
      <c r="G7" s="7">
        <v>9</v>
      </c>
      <c r="H7" s="12" t="s">
        <v>34</v>
      </c>
      <c r="I7" s="13"/>
      <c r="J7" s="12">
        <f t="shared" si="0"/>
        <v>20</v>
      </c>
      <c r="K7" s="7">
        <v>50</v>
      </c>
      <c r="L7" s="15">
        <f t="shared" si="1"/>
        <v>0.4</v>
      </c>
      <c r="M7" s="15" t="s">
        <v>192</v>
      </c>
      <c r="N7" s="8" t="s">
        <v>25</v>
      </c>
    </row>
    <row r="8" spans="1:15" s="16" customFormat="1" ht="24.75">
      <c r="A8" s="7">
        <v>6</v>
      </c>
      <c r="B8" s="33" t="s">
        <v>73</v>
      </c>
      <c r="C8" s="8" t="s">
        <v>74</v>
      </c>
      <c r="D8" s="8" t="s">
        <v>75</v>
      </c>
      <c r="E8" s="30" t="s">
        <v>21</v>
      </c>
      <c r="F8" s="7" t="s">
        <v>125</v>
      </c>
      <c r="G8" s="7">
        <v>9</v>
      </c>
      <c r="H8" s="12" t="s">
        <v>76</v>
      </c>
      <c r="I8" s="13"/>
      <c r="J8" s="12">
        <f t="shared" si="0"/>
        <v>19</v>
      </c>
      <c r="K8" s="7">
        <v>50</v>
      </c>
      <c r="L8" s="15">
        <f t="shared" si="1"/>
        <v>0.38</v>
      </c>
      <c r="M8" s="15" t="s">
        <v>192</v>
      </c>
      <c r="N8" s="8" t="s">
        <v>25</v>
      </c>
    </row>
    <row r="9" spans="1:15" s="16" customFormat="1" ht="24.75">
      <c r="A9" s="7">
        <v>9</v>
      </c>
      <c r="B9" s="35" t="s">
        <v>90</v>
      </c>
      <c r="C9" s="8" t="s">
        <v>91</v>
      </c>
      <c r="D9" s="8"/>
      <c r="E9" s="30" t="s">
        <v>21</v>
      </c>
      <c r="F9" s="7" t="s">
        <v>125</v>
      </c>
      <c r="G9" s="7">
        <v>10</v>
      </c>
      <c r="H9" s="12" t="s">
        <v>92</v>
      </c>
      <c r="I9" s="13"/>
      <c r="J9" s="12">
        <f t="shared" si="0"/>
        <v>25</v>
      </c>
      <c r="K9" s="7">
        <v>50</v>
      </c>
      <c r="L9" s="15">
        <f t="shared" si="1"/>
        <v>0.5</v>
      </c>
      <c r="M9" s="15" t="s">
        <v>192</v>
      </c>
      <c r="N9" s="21" t="s">
        <v>79</v>
      </c>
    </row>
    <row r="10" spans="1:15" s="16" customFormat="1" ht="24.75">
      <c r="A10" s="7">
        <v>17</v>
      </c>
      <c r="B10" s="33" t="s">
        <v>117</v>
      </c>
      <c r="C10" s="8" t="s">
        <v>118</v>
      </c>
      <c r="D10" s="8" t="s">
        <v>119</v>
      </c>
      <c r="E10" s="30" t="s">
        <v>21</v>
      </c>
      <c r="F10" s="7" t="s">
        <v>125</v>
      </c>
      <c r="G10" s="7">
        <v>11</v>
      </c>
      <c r="H10" s="12" t="s">
        <v>120</v>
      </c>
      <c r="I10" s="13"/>
      <c r="J10" s="12">
        <f t="shared" ref="J10" si="2">H10+I10</f>
        <v>26</v>
      </c>
      <c r="K10" s="7">
        <v>50</v>
      </c>
      <c r="L10" s="15">
        <f t="shared" ref="L10" si="3">J10/K10</f>
        <v>0.52</v>
      </c>
      <c r="M10" s="15" t="s">
        <v>192</v>
      </c>
      <c r="N10" s="8" t="s">
        <v>25</v>
      </c>
    </row>
  </sheetData>
  <dataValidations count="1">
    <dataValidation type="list" allowBlank="1" showInputMessage="1" showErrorMessage="1" sqref="G3:G10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</vt:lpstr>
      <vt:lpstr>10</vt:lpstr>
      <vt:lpstr>11</vt:lpstr>
      <vt:lpstr>общий</vt:lpstr>
      <vt:lpstr>поб. приз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2023-11-03T07:13:28Z</dcterms:modified>
</cp:coreProperties>
</file>