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8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Общий 5-7" sheetId="8" r:id="rId8"/>
    <sheet name="Общий 7-11" sheetId="9" r:id="rId9"/>
  </sheets>
  <externalReferences>
    <externalReference r:id="rId10"/>
  </externalReferences>
  <definedNames>
    <definedName name="_xlnm._FilterDatabase" localSheetId="5" hidden="1">'10'!$A$1:$Q$27</definedName>
    <definedName name="_xlnm._FilterDatabase" localSheetId="6" hidden="1">'11'!$A$1:$Q$31</definedName>
    <definedName name="_xlnm._FilterDatabase" localSheetId="0" hidden="1">'5'!$A$1:$Q$42</definedName>
    <definedName name="_xlnm._FilterDatabase" localSheetId="1" hidden="1">'6'!$A$1:$Q$55</definedName>
    <definedName name="_xlnm._FilterDatabase" localSheetId="2" hidden="1">'7'!$A$1:$Q$79</definedName>
    <definedName name="_xlnm._FilterDatabase" localSheetId="3" hidden="1">'8'!$A$1:$Q$73</definedName>
    <definedName name="_xlnm._FilterDatabase" localSheetId="4" hidden="1">'9'!$A$1:$Q$50</definedName>
    <definedName name="rf">[1]Лист2!$H$4:$H$5</definedName>
    <definedName name="sex">[1]Лист2!$F$4:$F$5</definedName>
    <definedName name="t_class">[1]Лист2!$B$4:$B$10</definedName>
  </definedNames>
  <calcPr calcId="125725"/>
</workbook>
</file>

<file path=xl/calcChain.xml><?xml version="1.0" encoding="utf-8"?>
<calcChain xmlns="http://schemas.openxmlformats.org/spreadsheetml/2006/main">
  <c r="J55" i="9"/>
  <c r="L55" s="1"/>
  <c r="L52"/>
  <c r="J52"/>
  <c r="J47"/>
  <c r="L47" s="1"/>
  <c r="L46"/>
  <c r="J46"/>
  <c r="J45"/>
  <c r="L45" s="1"/>
  <c r="L44"/>
  <c r="J44"/>
  <c r="J43"/>
  <c r="L43" s="1"/>
  <c r="L42"/>
  <c r="J42"/>
  <c r="J41"/>
  <c r="L41" s="1"/>
  <c r="L40"/>
  <c r="J39"/>
  <c r="L39" s="1"/>
  <c r="J38"/>
  <c r="L38" s="1"/>
  <c r="J37"/>
  <c r="L37" s="1"/>
  <c r="L36"/>
  <c r="J36"/>
  <c r="J35"/>
  <c r="L35" s="1"/>
  <c r="L34"/>
  <c r="J34"/>
  <c r="L33"/>
  <c r="J32"/>
  <c r="L32" s="1"/>
  <c r="L31"/>
  <c r="J31"/>
  <c r="J30"/>
  <c r="L30" s="1"/>
  <c r="L29"/>
  <c r="J29"/>
  <c r="J28"/>
  <c r="L28" s="1"/>
  <c r="L27"/>
  <c r="J27"/>
  <c r="J26"/>
  <c r="L26" s="1"/>
  <c r="L25"/>
  <c r="J25"/>
  <c r="J24"/>
  <c r="L24" s="1"/>
  <c r="L23"/>
  <c r="J23"/>
  <c r="J22"/>
  <c r="L22" s="1"/>
  <c r="L21"/>
  <c r="J21"/>
  <c r="L20"/>
  <c r="L19"/>
  <c r="J19"/>
  <c r="J18"/>
  <c r="L18" s="1"/>
  <c r="J17"/>
  <c r="L17" s="1"/>
  <c r="J15"/>
  <c r="L15" s="1"/>
  <c r="J14"/>
  <c r="L14" s="1"/>
  <c r="J13"/>
  <c r="L13" s="1"/>
  <c r="L12"/>
  <c r="J12"/>
  <c r="J10"/>
  <c r="L10" s="1"/>
  <c r="L9"/>
  <c r="J9"/>
  <c r="J8"/>
  <c r="L8" s="1"/>
  <c r="L7"/>
  <c r="L6"/>
  <c r="J5"/>
  <c r="L5" s="1"/>
  <c r="J4"/>
  <c r="L4" s="1"/>
  <c r="J60" i="8"/>
  <c r="L60" s="1"/>
  <c r="J59"/>
  <c r="L59" s="1"/>
  <c r="J58"/>
  <c r="L58" s="1"/>
  <c r="J57"/>
  <c r="L57" s="1"/>
  <c r="J56"/>
  <c r="L56" s="1"/>
  <c r="J55"/>
  <c r="L55" s="1"/>
  <c r="J54"/>
  <c r="L54" s="1"/>
  <c r="L53"/>
  <c r="J52"/>
  <c r="L52" s="1"/>
  <c r="J51"/>
  <c r="L51" s="1"/>
  <c r="J50"/>
  <c r="L50" s="1"/>
  <c r="J49"/>
  <c r="L49" s="1"/>
  <c r="J48"/>
  <c r="L48" s="1"/>
  <c r="L47"/>
  <c r="J46"/>
  <c r="L46" s="1"/>
  <c r="J45"/>
  <c r="L45" s="1"/>
  <c r="J44"/>
  <c r="L44" s="1"/>
  <c r="J43"/>
  <c r="L43" s="1"/>
  <c r="J42"/>
  <c r="L42" s="1"/>
  <c r="J41"/>
  <c r="L41" s="1"/>
  <c r="J40"/>
  <c r="L40" s="1"/>
  <c r="L39"/>
  <c r="J38"/>
  <c r="L38" s="1"/>
  <c r="J36"/>
  <c r="L36" s="1"/>
  <c r="J35"/>
  <c r="L35" s="1"/>
  <c r="J34"/>
  <c r="L34" s="1"/>
  <c r="L33"/>
  <c r="L32"/>
  <c r="J31"/>
  <c r="L31" s="1"/>
  <c r="J30"/>
  <c r="L30" s="1"/>
  <c r="J29"/>
  <c r="L29" s="1"/>
  <c r="J28"/>
  <c r="L28" s="1"/>
  <c r="L27"/>
  <c r="L26"/>
  <c r="J25"/>
  <c r="L25" s="1"/>
  <c r="J24"/>
  <c r="L24" s="1"/>
  <c r="J23"/>
  <c r="L23" s="1"/>
  <c r="J22"/>
  <c r="L22" s="1"/>
  <c r="J20"/>
  <c r="L20" s="1"/>
  <c r="J19"/>
  <c r="L19" s="1"/>
  <c r="J18"/>
  <c r="L18" s="1"/>
  <c r="J17"/>
  <c r="L17" s="1"/>
  <c r="J16"/>
  <c r="L16" s="1"/>
  <c r="J15"/>
  <c r="L15" s="1"/>
  <c r="J14"/>
  <c r="L14" s="1"/>
  <c r="J13"/>
  <c r="L13" s="1"/>
  <c r="L12"/>
  <c r="L11"/>
  <c r="J9"/>
  <c r="L9" s="1"/>
  <c r="J7"/>
  <c r="L7" s="1"/>
  <c r="J6"/>
  <c r="L6" s="1"/>
  <c r="J5"/>
  <c r="L5" s="1"/>
  <c r="J4"/>
  <c r="L4" s="1"/>
  <c r="M31" i="1" l="1"/>
  <c r="M20"/>
  <c r="O20" s="1"/>
  <c r="M14"/>
  <c r="O14" s="1"/>
  <c r="M42"/>
  <c r="O42" s="1"/>
  <c r="M30"/>
  <c r="O30" s="1"/>
  <c r="M9"/>
  <c r="O9" s="1"/>
  <c r="M11"/>
  <c r="O11" s="1"/>
  <c r="M5"/>
  <c r="O5" s="1"/>
  <c r="M35"/>
  <c r="O35" s="1"/>
  <c r="M25"/>
  <c r="O25" s="1"/>
  <c r="M8"/>
  <c r="O8" s="1"/>
  <c r="M19"/>
  <c r="O19" s="1"/>
  <c r="M23" i="2"/>
  <c r="O23" s="1"/>
  <c r="M14"/>
  <c r="O14" s="1"/>
  <c r="M22"/>
  <c r="O22" s="1"/>
  <c r="M19"/>
  <c r="O19" s="1"/>
  <c r="M17"/>
  <c r="O17" s="1"/>
  <c r="M7"/>
  <c r="O7" s="1"/>
  <c r="M50"/>
  <c r="O50" s="1"/>
  <c r="M3"/>
  <c r="O3" s="1"/>
  <c r="M13"/>
  <c r="O13" s="1"/>
  <c r="M38"/>
  <c r="O38" s="1"/>
  <c r="M16"/>
  <c r="O16" s="1"/>
  <c r="M11"/>
  <c r="O11" s="1"/>
  <c r="M24"/>
  <c r="O24" s="1"/>
  <c r="M12"/>
  <c r="O12" s="1"/>
  <c r="O44"/>
  <c r="M33"/>
  <c r="O33" s="1"/>
  <c r="M13" i="3"/>
  <c r="O13" s="1"/>
  <c r="M25"/>
  <c r="O25" s="1"/>
  <c r="M69"/>
  <c r="O69" s="1"/>
  <c r="M78"/>
  <c r="O78" s="1"/>
  <c r="M37"/>
  <c r="O37" s="1"/>
  <c r="M30"/>
  <c r="O30" s="1"/>
  <c r="M17"/>
  <c r="O17" s="1"/>
  <c r="M10"/>
  <c r="O10" s="1"/>
  <c r="M79"/>
  <c r="O79" s="1"/>
  <c r="M36"/>
  <c r="O36" s="1"/>
  <c r="M35"/>
  <c r="O35" s="1"/>
  <c r="M77"/>
  <c r="O77" s="1"/>
  <c r="M75"/>
  <c r="O75" s="1"/>
  <c r="M49"/>
  <c r="O49" s="1"/>
  <c r="M73"/>
  <c r="O73" s="1"/>
  <c r="M38" i="4"/>
  <c r="O38" s="1"/>
  <c r="M37"/>
  <c r="O37" s="1"/>
  <c r="M33"/>
  <c r="O33" s="1"/>
  <c r="M50"/>
  <c r="O50" s="1"/>
  <c r="M13"/>
  <c r="O13" s="1"/>
  <c r="M17"/>
  <c r="O17" s="1"/>
  <c r="M59"/>
  <c r="O59" s="1"/>
  <c r="M67"/>
  <c r="O67" s="1"/>
  <c r="M27"/>
  <c r="O27" s="1"/>
  <c r="M32"/>
  <c r="O32" s="1"/>
  <c r="M15"/>
  <c r="O15" s="1"/>
  <c r="M49"/>
  <c r="O49" s="1"/>
  <c r="M58"/>
  <c r="O58" s="1"/>
  <c r="M48"/>
  <c r="O48" s="1"/>
  <c r="M47"/>
  <c r="O47" s="1"/>
  <c r="M19"/>
  <c r="O19" s="1"/>
  <c r="M41"/>
  <c r="O41" s="1"/>
  <c r="M63" i="5"/>
  <c r="O63" s="1"/>
  <c r="M62"/>
  <c r="O62" s="1"/>
  <c r="M49"/>
  <c r="O49" s="1"/>
  <c r="M51"/>
  <c r="O51" s="1"/>
  <c r="M70"/>
  <c r="O70" s="1"/>
  <c r="M48"/>
  <c r="O48" s="1"/>
  <c r="M50"/>
  <c r="O50" s="1"/>
  <c r="M21"/>
  <c r="O21" s="1"/>
  <c r="M22"/>
  <c r="O22" s="1"/>
  <c r="M61"/>
  <c r="O61" s="1"/>
  <c r="M44"/>
  <c r="O44" s="1"/>
  <c r="M55"/>
  <c r="O55" s="1"/>
  <c r="M43"/>
  <c r="O43" s="1"/>
  <c r="M15"/>
  <c r="O15" s="1"/>
  <c r="M42"/>
  <c r="O42" s="1"/>
  <c r="M56"/>
  <c r="O56" s="1"/>
  <c r="M12"/>
  <c r="O12" s="1"/>
  <c r="M27" i="6"/>
  <c r="O27" s="1"/>
  <c r="M21"/>
  <c r="O21" s="1"/>
  <c r="M34" i="1" l="1"/>
  <c r="O34" s="1"/>
  <c r="M24"/>
  <c r="O24" s="1"/>
  <c r="M7"/>
  <c r="O7" s="1"/>
  <c r="M23"/>
  <c r="O23" s="1"/>
  <c r="M29"/>
  <c r="O29" s="1"/>
  <c r="M43" i="2"/>
  <c r="O43" s="1"/>
  <c r="M49"/>
  <c r="O49" s="1"/>
  <c r="M16" i="3"/>
  <c r="O16" s="1"/>
  <c r="M60"/>
  <c r="O60" s="1"/>
  <c r="M24"/>
  <c r="O24" s="1"/>
  <c r="M68"/>
  <c r="O68" s="1"/>
  <c r="M29"/>
  <c r="O29" s="1"/>
  <c r="M21"/>
  <c r="O21" s="1"/>
  <c r="M7" i="4"/>
  <c r="O7" s="1"/>
  <c r="M66"/>
  <c r="O66" s="1"/>
  <c r="M16"/>
  <c r="O16" s="1"/>
  <c r="M65"/>
  <c r="O65" s="1"/>
  <c r="M45"/>
  <c r="O45" s="1"/>
  <c r="M11" i="5"/>
  <c r="O11" s="1"/>
  <c r="M9"/>
  <c r="O9" s="1"/>
  <c r="M69"/>
  <c r="O69" s="1"/>
  <c r="M5" i="6"/>
  <c r="O5" s="1"/>
  <c r="M11"/>
  <c r="O11" s="1"/>
  <c r="M13"/>
  <c r="O13" s="1"/>
  <c r="M15" i="7"/>
  <c r="O15" s="1"/>
  <c r="M48" i="3"/>
  <c r="O48" s="1"/>
  <c r="M47"/>
  <c r="O47" s="1"/>
  <c r="M76"/>
  <c r="O76" s="1"/>
  <c r="M46"/>
  <c r="O46" s="1"/>
  <c r="M51" i="2"/>
  <c r="O51" s="1"/>
  <c r="M28"/>
  <c r="O28" s="1"/>
  <c r="M10"/>
  <c r="O10" s="1"/>
  <c r="M41"/>
  <c r="O41" s="1"/>
  <c r="M36"/>
  <c r="O36" s="1"/>
  <c r="M48"/>
  <c r="O48" s="1"/>
  <c r="M42"/>
  <c r="O42" s="1"/>
  <c r="M47"/>
  <c r="O47" s="1"/>
  <c r="M30"/>
  <c r="O30" s="1"/>
  <c r="M27"/>
  <c r="O27" s="1"/>
  <c r="M28" i="1"/>
  <c r="O28" s="1"/>
  <c r="M37"/>
  <c r="O37" s="1"/>
  <c r="M41"/>
  <c r="O41" s="1"/>
  <c r="M33"/>
  <c r="O33" s="1"/>
  <c r="M32"/>
  <c r="O32" s="1"/>
  <c r="M40"/>
  <c r="O40" s="1"/>
  <c r="M16"/>
  <c r="O16" s="1"/>
  <c r="M18"/>
  <c r="O18" s="1"/>
  <c r="M17"/>
  <c r="O17" s="1"/>
  <c r="M15"/>
  <c r="O15" s="1"/>
  <c r="M3" i="7"/>
  <c r="O3" s="1"/>
  <c r="O3" i="6"/>
  <c r="M2"/>
  <c r="O2" s="1"/>
  <c r="O4" i="5"/>
  <c r="M2"/>
  <c r="O2" s="1"/>
  <c r="M8" i="4"/>
  <c r="O8" s="1"/>
  <c r="O2"/>
  <c r="M2" i="3"/>
  <c r="O2" s="1"/>
  <c r="M3"/>
  <c r="O3" s="1"/>
  <c r="O19" i="7"/>
  <c r="O27"/>
  <c r="O6" i="6"/>
  <c r="O10"/>
  <c r="O25"/>
  <c r="O65" i="5"/>
  <c r="O68"/>
  <c r="O53"/>
  <c r="O67"/>
  <c r="O66"/>
  <c r="O45"/>
  <c r="M14" i="4"/>
  <c r="O14" s="1"/>
  <c r="O60"/>
  <c r="M73"/>
  <c r="O73" s="1"/>
  <c r="O44"/>
  <c r="O63"/>
  <c r="O62"/>
  <c r="O70"/>
  <c r="O72"/>
  <c r="O57"/>
  <c r="M71"/>
  <c r="O71" s="1"/>
  <c r="O56"/>
  <c r="O69"/>
  <c r="M11" i="3"/>
  <c r="O11" s="1"/>
  <c r="M59"/>
  <c r="O59" s="1"/>
  <c r="O72"/>
  <c r="O58"/>
  <c r="O44"/>
  <c r="O74"/>
  <c r="O32"/>
  <c r="O56"/>
  <c r="O27"/>
  <c r="O43"/>
  <c r="O55" i="2"/>
  <c r="O35"/>
  <c r="O26"/>
  <c r="O46"/>
  <c r="O21"/>
  <c r="O40"/>
  <c r="O45"/>
  <c r="O25"/>
  <c r="O54"/>
  <c r="O39"/>
  <c r="O6"/>
  <c r="O53"/>
  <c r="O20"/>
  <c r="O5"/>
  <c r="O27" i="1"/>
  <c r="O22"/>
  <c r="O26"/>
  <c r="O36"/>
  <c r="O13"/>
  <c r="O39"/>
  <c r="O12"/>
  <c r="O21"/>
  <c r="O38"/>
  <c r="O10"/>
  <c r="M23" i="3"/>
  <c r="O23" s="1"/>
  <c r="M26" i="6"/>
  <c r="O26" s="1"/>
  <c r="M32" i="2"/>
  <c r="O32" s="1"/>
  <c r="M61" i="4"/>
  <c r="O61" s="1"/>
  <c r="O68"/>
  <c r="M64" i="5"/>
  <c r="O64" s="1"/>
  <c r="O52"/>
  <c r="M12" i="7"/>
  <c r="O12" s="1"/>
  <c r="M21"/>
  <c r="O21" s="1"/>
  <c r="M20"/>
  <c r="O20" s="1"/>
  <c r="M23"/>
  <c r="O23" s="1"/>
  <c r="M22"/>
  <c r="O22" s="1"/>
  <c r="M15" i="6"/>
  <c r="O15" s="1"/>
  <c r="M14"/>
  <c r="O14" s="1"/>
  <c r="M28" i="5"/>
  <c r="O28" s="1"/>
  <c r="M20"/>
  <c r="O20" s="1"/>
  <c r="M17"/>
  <c r="O17" s="1"/>
  <c r="M25" i="4"/>
  <c r="O25" s="1"/>
  <c r="M24"/>
  <c r="O24" s="1"/>
  <c r="M21"/>
  <c r="O21" s="1"/>
  <c r="M20"/>
  <c r="O20" s="1"/>
  <c r="M19" i="3"/>
  <c r="O19" s="1"/>
  <c r="M18"/>
  <c r="O18" s="1"/>
  <c r="M8"/>
  <c r="O8" s="1"/>
  <c r="O31" i="2"/>
  <c r="M31"/>
  <c r="O29"/>
  <c r="M29"/>
  <c r="O18"/>
  <c r="M18"/>
  <c r="M26" i="7"/>
  <c r="O26" s="1"/>
  <c r="M18"/>
  <c r="O18" s="1"/>
  <c r="M17"/>
  <c r="O17" s="1"/>
  <c r="M16"/>
  <c r="O16" s="1"/>
  <c r="M7"/>
  <c r="O7" s="1"/>
  <c r="M20" i="6"/>
  <c r="O20" s="1"/>
  <c r="M19"/>
  <c r="O19" s="1"/>
  <c r="M18"/>
  <c r="O18" s="1"/>
  <c r="M12"/>
  <c r="O12" s="1"/>
  <c r="M24"/>
  <c r="O24" s="1"/>
  <c r="M17"/>
  <c r="O17" s="1"/>
  <c r="M8"/>
  <c r="O8" s="1"/>
  <c r="M7"/>
  <c r="O7" s="1"/>
  <c r="M4"/>
  <c r="O4" s="1"/>
  <c r="M16"/>
  <c r="O16" s="1"/>
  <c r="M41" i="5"/>
  <c r="O41" s="1"/>
  <c r="M47"/>
  <c r="O47" s="1"/>
  <c r="M58"/>
  <c r="O58" s="1"/>
  <c r="M19"/>
  <c r="O19" s="1"/>
  <c r="M40"/>
  <c r="O40" s="1"/>
  <c r="M39"/>
  <c r="O39" s="1"/>
  <c r="M33"/>
  <c r="O33" s="1"/>
  <c r="M6"/>
  <c r="O6" s="1"/>
  <c r="M32"/>
  <c r="O32" s="1"/>
  <c r="M38"/>
  <c r="O38" s="1"/>
  <c r="M37"/>
  <c r="O37" s="1"/>
  <c r="M57"/>
  <c r="O57" s="1"/>
  <c r="M18"/>
  <c r="O18" s="1"/>
  <c r="M31"/>
  <c r="O31" s="1"/>
  <c r="M27"/>
  <c r="O27" s="1"/>
  <c r="M36"/>
  <c r="O36" s="1"/>
  <c r="M35"/>
  <c r="O35" s="1"/>
  <c r="M30"/>
  <c r="O30" s="1"/>
  <c r="M46"/>
  <c r="O46" s="1"/>
  <c r="M8"/>
  <c r="O8" s="1"/>
  <c r="M34"/>
  <c r="O34" s="1"/>
  <c r="M29"/>
  <c r="O29" s="1"/>
  <c r="M26"/>
  <c r="O26" s="1"/>
  <c r="M22" i="4"/>
  <c r="O22" s="1"/>
  <c r="M36"/>
  <c r="O36" s="1"/>
  <c r="M35"/>
  <c r="O35" s="1"/>
  <c r="M18"/>
  <c r="O18" s="1"/>
  <c r="M34"/>
  <c r="O34" s="1"/>
  <c r="M29"/>
  <c r="O29" s="1"/>
  <c r="M28"/>
  <c r="O28" s="1"/>
  <c r="M43"/>
  <c r="O43" s="1"/>
  <c r="M4"/>
  <c r="O4" s="1"/>
  <c r="M6"/>
  <c r="O6" s="1"/>
  <c r="M55"/>
  <c r="O55" s="1"/>
  <c r="M54"/>
  <c r="O54" s="1"/>
  <c r="M53"/>
  <c r="O53" s="1"/>
  <c r="M5"/>
  <c r="O5" s="1"/>
  <c r="M52"/>
  <c r="O52" s="1"/>
  <c r="M51"/>
  <c r="O51" s="1"/>
  <c r="M46"/>
  <c r="O46" s="1"/>
  <c r="M39"/>
  <c r="O39" s="1"/>
  <c r="M23"/>
  <c r="O23" s="1"/>
  <c r="M42"/>
  <c r="O42" s="1"/>
  <c r="M67" i="3"/>
  <c r="O67" s="1"/>
  <c r="M22"/>
  <c r="O22" s="1"/>
  <c r="M42"/>
  <c r="O42" s="1"/>
  <c r="M63"/>
  <c r="O63" s="1"/>
  <c r="M71"/>
  <c r="O71" s="1"/>
  <c r="O5"/>
  <c r="O62"/>
  <c r="O61"/>
  <c r="M70"/>
  <c r="O70" s="1"/>
  <c r="M41"/>
  <c r="O41" s="1"/>
  <c r="M66"/>
  <c r="O66" s="1"/>
  <c r="M65"/>
  <c r="O65" s="1"/>
  <c r="M55"/>
  <c r="O55" s="1"/>
  <c r="M40"/>
  <c r="O40" s="1"/>
  <c r="M54"/>
  <c r="O54" s="1"/>
  <c r="M57"/>
  <c r="O57" s="1"/>
  <c r="M39"/>
  <c r="O39" s="1"/>
  <c r="M64"/>
  <c r="O64" s="1"/>
  <c r="M53"/>
  <c r="O53" s="1"/>
  <c r="M38"/>
  <c r="O38" s="1"/>
  <c r="M52"/>
  <c r="O52" s="1"/>
  <c r="M51"/>
  <c r="O51" s="1"/>
  <c r="M31"/>
  <c r="O31" s="1"/>
  <c r="M6"/>
  <c r="O6" s="1"/>
  <c r="O4"/>
  <c r="M24" i="7"/>
  <c r="O24" s="1"/>
  <c r="M6"/>
  <c r="O6" s="1"/>
  <c r="M5"/>
  <c r="O5" s="1"/>
  <c r="M4"/>
  <c r="O4" s="1"/>
  <c r="M2"/>
  <c r="O2" s="1"/>
  <c r="M23" i="5"/>
  <c r="O23" s="1"/>
  <c r="M16"/>
  <c r="O16" s="1"/>
  <c r="M10"/>
  <c r="O10" s="1"/>
  <c r="M7"/>
  <c r="O7" s="1"/>
  <c r="M5"/>
  <c r="O5" s="1"/>
  <c r="M3"/>
  <c r="O3" s="1"/>
  <c r="M12" i="4"/>
  <c r="O12" s="1"/>
  <c r="M11"/>
  <c r="O11" s="1"/>
  <c r="M10"/>
  <c r="O10" s="1"/>
  <c r="M9"/>
  <c r="O9" s="1"/>
  <c r="M3"/>
  <c r="O3" s="1"/>
  <c r="M50" i="3"/>
  <c r="O50" s="1"/>
  <c r="M26"/>
  <c r="O26" s="1"/>
  <c r="M15"/>
  <c r="O15" s="1"/>
  <c r="M12"/>
  <c r="O12" s="1"/>
  <c r="M7"/>
  <c r="O7" s="1"/>
  <c r="M52" i="2"/>
  <c r="O52" s="1"/>
  <c r="O37"/>
  <c r="M37"/>
  <c r="O34"/>
  <c r="M34"/>
  <c r="O9"/>
  <c r="M9"/>
  <c r="O8"/>
  <c r="M8"/>
  <c r="M6" i="1"/>
  <c r="O6" s="1"/>
  <c r="M4"/>
  <c r="O4" s="1"/>
  <c r="M3"/>
  <c r="O3" s="1"/>
  <c r="M2"/>
  <c r="O2" s="1"/>
</calcChain>
</file>

<file path=xl/sharedStrings.xml><?xml version="1.0" encoding="utf-8"?>
<sst xmlns="http://schemas.openxmlformats.org/spreadsheetml/2006/main" count="4784" uniqueCount="779">
  <si>
    <t>№ п/п</t>
  </si>
  <si>
    <t>Пол</t>
  </si>
  <si>
    <t>ОВЗ</t>
  </si>
  <si>
    <t>Предмет</t>
  </si>
  <si>
    <t>Наличие гражданства РФ</t>
  </si>
  <si>
    <t>Класс</t>
  </si>
  <si>
    <t>Балл за 1й этап</t>
  </si>
  <si>
    <t>Балл за 2й этап</t>
  </si>
  <si>
    <t>Общий балл</t>
  </si>
  <si>
    <t>максимально возможный балл</t>
  </si>
  <si>
    <t>% выполнения</t>
  </si>
  <si>
    <t xml:space="preserve">Шохтина </t>
  </si>
  <si>
    <t>Елизавета</t>
  </si>
  <si>
    <t>Ефимовна</t>
  </si>
  <si>
    <t>ж</t>
  </si>
  <si>
    <t>МБОУ "БСШ № 4 им. Героя Советского Союза П.Р. Мурашова"</t>
  </si>
  <si>
    <t>география</t>
  </si>
  <si>
    <t>РФ</t>
  </si>
  <si>
    <t>30</t>
  </si>
  <si>
    <t>Кораблева Анастасия Александровна</t>
  </si>
  <si>
    <t xml:space="preserve">Якушева </t>
  </si>
  <si>
    <t>Диана</t>
  </si>
  <si>
    <t>Александровна</t>
  </si>
  <si>
    <t>26</t>
  </si>
  <si>
    <t>Кодряну</t>
  </si>
  <si>
    <t>Валерия</t>
  </si>
  <si>
    <t>Алексаеевна</t>
  </si>
  <si>
    <t>25</t>
  </si>
  <si>
    <t>Пузыпева</t>
  </si>
  <si>
    <t xml:space="preserve">Маргарита </t>
  </si>
  <si>
    <t>Сергеевна</t>
  </si>
  <si>
    <t>16</t>
  </si>
  <si>
    <t>Казарян</t>
  </si>
  <si>
    <t>Арпине</t>
  </si>
  <si>
    <t>Вачаговна</t>
  </si>
  <si>
    <t>Мурадян</t>
  </si>
  <si>
    <t>Гаянэ</t>
  </si>
  <si>
    <t>Усиковна</t>
  </si>
  <si>
    <t xml:space="preserve">Евсеев </t>
  </si>
  <si>
    <t>Артем</t>
  </si>
  <si>
    <t xml:space="preserve">Геннадьевич </t>
  </si>
  <si>
    <t>м</t>
  </si>
  <si>
    <t>13</t>
  </si>
  <si>
    <t>Пржегарлинский</t>
  </si>
  <si>
    <t>Арсений</t>
  </si>
  <si>
    <t>Ярославович</t>
  </si>
  <si>
    <t>12</t>
  </si>
  <si>
    <t xml:space="preserve">Андреева </t>
  </si>
  <si>
    <t xml:space="preserve">Ксения </t>
  </si>
  <si>
    <t>Руславовна</t>
  </si>
  <si>
    <t>5</t>
  </si>
  <si>
    <t>Иванцов</t>
  </si>
  <si>
    <t>Роман</t>
  </si>
  <si>
    <t>Сергеевич</t>
  </si>
  <si>
    <t>28</t>
  </si>
  <si>
    <t xml:space="preserve">Лебедева </t>
  </si>
  <si>
    <t>Алина</t>
  </si>
  <si>
    <t>Тимофеевна</t>
  </si>
  <si>
    <t>22</t>
  </si>
  <si>
    <t>Донец</t>
  </si>
  <si>
    <t>20</t>
  </si>
  <si>
    <t xml:space="preserve">Гайсен </t>
  </si>
  <si>
    <t>Лев</t>
  </si>
  <si>
    <t>Павлович</t>
  </si>
  <si>
    <t>15</t>
  </si>
  <si>
    <t>Бабкин</t>
  </si>
  <si>
    <t>Кирилл</t>
  </si>
  <si>
    <t>Александрович</t>
  </si>
  <si>
    <t>11</t>
  </si>
  <si>
    <t xml:space="preserve">Безрукова </t>
  </si>
  <si>
    <t>36</t>
  </si>
  <si>
    <t>Янус</t>
  </si>
  <si>
    <t>Семён</t>
  </si>
  <si>
    <t>Юрьевич</t>
  </si>
  <si>
    <t>31</t>
  </si>
  <si>
    <t>Гавриленко</t>
  </si>
  <si>
    <t>Василий</t>
  </si>
  <si>
    <t>29</t>
  </si>
  <si>
    <t>Дзюба</t>
  </si>
  <si>
    <t>Екатерина</t>
  </si>
  <si>
    <t>Николаевна</t>
  </si>
  <si>
    <t>27</t>
  </si>
  <si>
    <t xml:space="preserve">Воробьева </t>
  </si>
  <si>
    <t xml:space="preserve">Валерия </t>
  </si>
  <si>
    <t>Валентиновна</t>
  </si>
  <si>
    <t>Горбачева</t>
  </si>
  <si>
    <t>Вадимовна</t>
  </si>
  <si>
    <t>41</t>
  </si>
  <si>
    <t>Семёнова</t>
  </si>
  <si>
    <t>Алексеевна</t>
  </si>
  <si>
    <t>39</t>
  </si>
  <si>
    <t>Лазутин</t>
  </si>
  <si>
    <t>Егор</t>
  </si>
  <si>
    <t>Васильевич</t>
  </si>
  <si>
    <t>35</t>
  </si>
  <si>
    <t>Бехтольд</t>
  </si>
  <si>
    <t>Никита</t>
  </si>
  <si>
    <t>Викторович</t>
  </si>
  <si>
    <t>Цыганок</t>
  </si>
  <si>
    <t>Кристина</t>
  </si>
  <si>
    <t>17</t>
  </si>
  <si>
    <t>Занкевич</t>
  </si>
  <si>
    <t>Андреевна</t>
  </si>
  <si>
    <t>Ворошилов</t>
  </si>
  <si>
    <t>46</t>
  </si>
  <si>
    <t>Потапова</t>
  </si>
  <si>
    <t>Василина</t>
  </si>
  <si>
    <t>Вячеславовна</t>
  </si>
  <si>
    <t>44</t>
  </si>
  <si>
    <t>Поздняков</t>
  </si>
  <si>
    <t>Глеб</t>
  </si>
  <si>
    <t>Вячеславович</t>
  </si>
  <si>
    <t>42</t>
  </si>
  <si>
    <t>Анчугов</t>
  </si>
  <si>
    <t>Максим</t>
  </si>
  <si>
    <t>37</t>
  </si>
  <si>
    <t>Абрамова</t>
  </si>
  <si>
    <t>Ангелина</t>
  </si>
  <si>
    <t>10</t>
  </si>
  <si>
    <t xml:space="preserve">Апухтин </t>
  </si>
  <si>
    <t xml:space="preserve">Леонид </t>
  </si>
  <si>
    <t>Витальевич</t>
  </si>
  <si>
    <t>МБОУ «БСОШ № 3»</t>
  </si>
  <si>
    <t>7а</t>
  </si>
  <si>
    <t>32</t>
  </si>
  <si>
    <t>Иконникова Анна Владимировна</t>
  </si>
  <si>
    <t xml:space="preserve">Кандаурова </t>
  </si>
  <si>
    <t xml:space="preserve">Екатерина </t>
  </si>
  <si>
    <t>Красильникова</t>
  </si>
  <si>
    <t xml:space="preserve"> Анастасия </t>
  </si>
  <si>
    <t xml:space="preserve">Степаненко </t>
  </si>
  <si>
    <t>Михайловна</t>
  </si>
  <si>
    <t xml:space="preserve">Шуртина </t>
  </si>
  <si>
    <t xml:space="preserve">Виктория </t>
  </si>
  <si>
    <t xml:space="preserve">Адлер </t>
  </si>
  <si>
    <t xml:space="preserve">Дмитрий </t>
  </si>
  <si>
    <t>7б</t>
  </si>
  <si>
    <t xml:space="preserve">Архипова </t>
  </si>
  <si>
    <t xml:space="preserve">Мария </t>
  </si>
  <si>
    <t xml:space="preserve">Дроздова </t>
  </si>
  <si>
    <t>Евгеньевна</t>
  </si>
  <si>
    <t>7</t>
  </si>
  <si>
    <t xml:space="preserve">Макарова </t>
  </si>
  <si>
    <t>Викторовна</t>
  </si>
  <si>
    <t xml:space="preserve">Устюгов </t>
  </si>
  <si>
    <t xml:space="preserve">Павел </t>
  </si>
  <si>
    <t xml:space="preserve">Кононова </t>
  </si>
  <si>
    <t xml:space="preserve"> Дмитриевна</t>
  </si>
  <si>
    <t>7в</t>
  </si>
  <si>
    <t xml:space="preserve">Лютц </t>
  </si>
  <si>
    <t>Евгеньевич</t>
  </si>
  <si>
    <t xml:space="preserve">Лисицкая </t>
  </si>
  <si>
    <t xml:space="preserve">Алёна </t>
  </si>
  <si>
    <t xml:space="preserve">Раков </t>
  </si>
  <si>
    <t xml:space="preserve">Георгий </t>
  </si>
  <si>
    <t>Михайлович</t>
  </si>
  <si>
    <t xml:space="preserve">Чекина </t>
  </si>
  <si>
    <t xml:space="preserve">Евгения </t>
  </si>
  <si>
    <t>Балезин</t>
  </si>
  <si>
    <t xml:space="preserve"> Даниил </t>
  </si>
  <si>
    <t>Станиславович</t>
  </si>
  <si>
    <t>7г</t>
  </si>
  <si>
    <t xml:space="preserve">Болоцкая </t>
  </si>
  <si>
    <t xml:space="preserve">Ярослава </t>
  </si>
  <si>
    <t>Витальевна</t>
  </si>
  <si>
    <t>6</t>
  </si>
  <si>
    <t xml:space="preserve">Гасникова </t>
  </si>
  <si>
    <t xml:space="preserve">Алина </t>
  </si>
  <si>
    <t>8</t>
  </si>
  <si>
    <t xml:space="preserve">Далингер </t>
  </si>
  <si>
    <t xml:space="preserve">Кристина </t>
  </si>
  <si>
    <t xml:space="preserve">Шимин </t>
  </si>
  <si>
    <t xml:space="preserve">Андрей </t>
  </si>
  <si>
    <t>Андрюшкина</t>
  </si>
  <si>
    <t xml:space="preserve"> Регина </t>
  </si>
  <si>
    <t>7д</t>
  </si>
  <si>
    <t xml:space="preserve">Баженов </t>
  </si>
  <si>
    <t xml:space="preserve">Никита </t>
  </si>
  <si>
    <t>Алексеевич</t>
  </si>
  <si>
    <t xml:space="preserve">Ларионова </t>
  </si>
  <si>
    <t xml:space="preserve">Владислава </t>
  </si>
  <si>
    <t>Романовна</t>
  </si>
  <si>
    <t>Младших</t>
  </si>
  <si>
    <t xml:space="preserve"> Милена </t>
  </si>
  <si>
    <t xml:space="preserve">Сафонов </t>
  </si>
  <si>
    <t xml:space="preserve">Артём </t>
  </si>
  <si>
    <t>Андреевич</t>
  </si>
  <si>
    <t xml:space="preserve">Багнюк </t>
  </si>
  <si>
    <t xml:space="preserve">Захар </t>
  </si>
  <si>
    <t>Дмитриевич</t>
  </si>
  <si>
    <t>8а</t>
  </si>
  <si>
    <t>Блинов</t>
  </si>
  <si>
    <t xml:space="preserve"> Никита </t>
  </si>
  <si>
    <t xml:space="preserve">Гонтаренко </t>
  </si>
  <si>
    <t xml:space="preserve">Таисия </t>
  </si>
  <si>
    <t>Васильевна</t>
  </si>
  <si>
    <t xml:space="preserve">Комиссаров </t>
  </si>
  <si>
    <t xml:space="preserve">Александр </t>
  </si>
  <si>
    <t>Олегович</t>
  </si>
  <si>
    <t xml:space="preserve">Радин </t>
  </si>
  <si>
    <t xml:space="preserve">Матвей </t>
  </si>
  <si>
    <t>Максимович</t>
  </si>
  <si>
    <t>4</t>
  </si>
  <si>
    <t xml:space="preserve">Чернышов </t>
  </si>
  <si>
    <t xml:space="preserve">Константин </t>
  </si>
  <si>
    <t>Петрович</t>
  </si>
  <si>
    <t xml:space="preserve">Щербань </t>
  </si>
  <si>
    <t>Денисовна</t>
  </si>
  <si>
    <t xml:space="preserve">Казулина </t>
  </si>
  <si>
    <t xml:space="preserve">Анастасия </t>
  </si>
  <si>
    <t>Игоревна</t>
  </si>
  <si>
    <t>8б</t>
  </si>
  <si>
    <t xml:space="preserve">Карловский </t>
  </si>
  <si>
    <t xml:space="preserve">Илья </t>
  </si>
  <si>
    <t>Лукошкин</t>
  </si>
  <si>
    <t xml:space="preserve"> Кирилл </t>
  </si>
  <si>
    <t xml:space="preserve">Корнеева </t>
  </si>
  <si>
    <t xml:space="preserve">Юлия </t>
  </si>
  <si>
    <t>34</t>
  </si>
  <si>
    <t xml:space="preserve">Пыжов </t>
  </si>
  <si>
    <t xml:space="preserve">Семён </t>
  </si>
  <si>
    <t>Романович</t>
  </si>
  <si>
    <t xml:space="preserve">Борзенко </t>
  </si>
  <si>
    <t xml:space="preserve">Максим </t>
  </si>
  <si>
    <t>8в</t>
  </si>
  <si>
    <t xml:space="preserve">Дворянова </t>
  </si>
  <si>
    <t>Измайлов</t>
  </si>
  <si>
    <t xml:space="preserve"> Андрей</t>
  </si>
  <si>
    <t xml:space="preserve"> Дмитртевич</t>
  </si>
  <si>
    <t>Кряжева</t>
  </si>
  <si>
    <t xml:space="preserve"> Виктория </t>
  </si>
  <si>
    <t>Олеговна</t>
  </si>
  <si>
    <t>Черевко</t>
  </si>
  <si>
    <t xml:space="preserve"> Платон </t>
  </si>
  <si>
    <t>Игоревич</t>
  </si>
  <si>
    <t xml:space="preserve">Андресюк </t>
  </si>
  <si>
    <t>8г</t>
  </si>
  <si>
    <t xml:space="preserve">Баранов </t>
  </si>
  <si>
    <t xml:space="preserve">Лаптев </t>
  </si>
  <si>
    <t>Константинович</t>
  </si>
  <si>
    <t>Андриянова</t>
  </si>
  <si>
    <t xml:space="preserve"> Анна </t>
  </si>
  <si>
    <t>Геннадьевна</t>
  </si>
  <si>
    <t>9а</t>
  </si>
  <si>
    <t xml:space="preserve">Бакалов </t>
  </si>
  <si>
    <t>Гроо</t>
  </si>
  <si>
    <t xml:space="preserve"> Ксения</t>
  </si>
  <si>
    <t xml:space="preserve"> Викторовна</t>
  </si>
  <si>
    <t xml:space="preserve">Иванов </t>
  </si>
  <si>
    <t>Павел</t>
  </si>
  <si>
    <t xml:space="preserve"> Сергеевич</t>
  </si>
  <si>
    <t>33</t>
  </si>
  <si>
    <t xml:space="preserve">Лебедьков </t>
  </si>
  <si>
    <t xml:space="preserve">Сергей </t>
  </si>
  <si>
    <t>Николаевич</t>
  </si>
  <si>
    <t xml:space="preserve">Максимова </t>
  </si>
  <si>
    <t xml:space="preserve">Ульяна </t>
  </si>
  <si>
    <t xml:space="preserve">Мелкозеров </t>
  </si>
  <si>
    <t xml:space="preserve">Миськова </t>
  </si>
  <si>
    <t xml:space="preserve">Яна </t>
  </si>
  <si>
    <t xml:space="preserve">Самофалов </t>
  </si>
  <si>
    <t xml:space="preserve">Кирилл </t>
  </si>
  <si>
    <t>Семкин</t>
  </si>
  <si>
    <t xml:space="preserve"> Денис </t>
  </si>
  <si>
    <t>Сталеров</t>
  </si>
  <si>
    <t xml:space="preserve"> Роман </t>
  </si>
  <si>
    <t>14</t>
  </si>
  <si>
    <t xml:space="preserve">Шаламов </t>
  </si>
  <si>
    <t>Яковлева</t>
  </si>
  <si>
    <t xml:space="preserve"> Ксения </t>
  </si>
  <si>
    <t xml:space="preserve">Анисимов </t>
  </si>
  <si>
    <t>9б</t>
  </si>
  <si>
    <t xml:space="preserve">Брюханова </t>
  </si>
  <si>
    <t>Олеся</t>
  </si>
  <si>
    <t xml:space="preserve"> Александровна</t>
  </si>
  <si>
    <t xml:space="preserve">Заев </t>
  </si>
  <si>
    <t xml:space="preserve">Вячеслав </t>
  </si>
  <si>
    <t>Валерьевич</t>
  </si>
  <si>
    <t>38</t>
  </si>
  <si>
    <t xml:space="preserve">Капшук </t>
  </si>
  <si>
    <t xml:space="preserve">Вадим </t>
  </si>
  <si>
    <t>9</t>
  </si>
  <si>
    <t xml:space="preserve">Соколов </t>
  </si>
  <si>
    <t xml:space="preserve">Дистель </t>
  </si>
  <si>
    <t xml:space="preserve">Иван </t>
  </si>
  <si>
    <t>9в</t>
  </si>
  <si>
    <t xml:space="preserve">Игнатьева </t>
  </si>
  <si>
    <t xml:space="preserve">Дарья </t>
  </si>
  <si>
    <t>Нодирова</t>
  </si>
  <si>
    <t>Майгуна</t>
  </si>
  <si>
    <t>Бегмахмадовна</t>
  </si>
  <si>
    <t>Петрова</t>
  </si>
  <si>
    <t xml:space="preserve"> Юлия </t>
  </si>
  <si>
    <t xml:space="preserve">6 </t>
  </si>
  <si>
    <t xml:space="preserve">Уберт </t>
  </si>
  <si>
    <t xml:space="preserve">Заева </t>
  </si>
  <si>
    <t>Валерьевна</t>
  </si>
  <si>
    <t>10а</t>
  </si>
  <si>
    <t xml:space="preserve">Злобин </t>
  </si>
  <si>
    <t xml:space="preserve">Круглова </t>
  </si>
  <si>
    <t xml:space="preserve">Мяктов </t>
  </si>
  <si>
    <t xml:space="preserve">Егор </t>
  </si>
  <si>
    <t xml:space="preserve">Нодирова </t>
  </si>
  <si>
    <t xml:space="preserve">Махина </t>
  </si>
  <si>
    <t xml:space="preserve">Игнатова </t>
  </si>
  <si>
    <t>Владимировна</t>
  </si>
  <si>
    <t>10б</t>
  </si>
  <si>
    <t xml:space="preserve">4 </t>
  </si>
  <si>
    <t xml:space="preserve">Куракина </t>
  </si>
  <si>
    <t xml:space="preserve">Кира </t>
  </si>
  <si>
    <t>Константиновна</t>
  </si>
  <si>
    <t xml:space="preserve">Плешакова </t>
  </si>
  <si>
    <t xml:space="preserve">Надежда </t>
  </si>
  <si>
    <t xml:space="preserve">Пыжова </t>
  </si>
  <si>
    <t>Леонидовна</t>
  </si>
  <si>
    <t xml:space="preserve">8 </t>
  </si>
  <si>
    <t xml:space="preserve">Ткачев </t>
  </si>
  <si>
    <t>Артемович</t>
  </si>
  <si>
    <t xml:space="preserve">Герасюто </t>
  </si>
  <si>
    <t>Дмитриевна</t>
  </si>
  <si>
    <t xml:space="preserve">Колобова </t>
  </si>
  <si>
    <t xml:space="preserve">Ночка </t>
  </si>
  <si>
    <t>18</t>
  </si>
  <si>
    <t xml:space="preserve">Фроленко </t>
  </si>
  <si>
    <t xml:space="preserve">Швецова </t>
  </si>
  <si>
    <t>Ирина</t>
  </si>
  <si>
    <t xml:space="preserve"> Евгеньевна</t>
  </si>
  <si>
    <t>Гулькова</t>
  </si>
  <si>
    <t>нет</t>
  </si>
  <si>
    <t>МБОУ "Есаульскакя СОШ"</t>
  </si>
  <si>
    <t>да</t>
  </si>
  <si>
    <t>Третьякова Ирина Николаевна</t>
  </si>
  <si>
    <t>Борозденко</t>
  </si>
  <si>
    <t>Кристтина</t>
  </si>
  <si>
    <t xml:space="preserve">Федотов </t>
  </si>
  <si>
    <t>Степан</t>
  </si>
  <si>
    <t xml:space="preserve">Гузе </t>
  </si>
  <si>
    <t>Алиса</t>
  </si>
  <si>
    <t>Дебус</t>
  </si>
  <si>
    <t>Дмитрий</t>
  </si>
  <si>
    <t>Шалаев</t>
  </si>
  <si>
    <t>Маташкова</t>
  </si>
  <si>
    <t>Татьяна</t>
  </si>
  <si>
    <t>Колтырина</t>
  </si>
  <si>
    <t>Юлия</t>
  </si>
  <si>
    <t>Зинорук</t>
  </si>
  <si>
    <t>София</t>
  </si>
  <si>
    <t>Кимсанова</t>
  </si>
  <si>
    <t>Угилой</t>
  </si>
  <si>
    <t>Фарходжон кизи</t>
  </si>
  <si>
    <t>Халевин</t>
  </si>
  <si>
    <t>Алексей</t>
  </si>
  <si>
    <t>Май</t>
  </si>
  <si>
    <t>Дарья</t>
  </si>
  <si>
    <t>Анфиса</t>
  </si>
  <si>
    <t>Айвазова</t>
  </si>
  <si>
    <t>Арзу</t>
  </si>
  <si>
    <t>Ильхамовна</t>
  </si>
  <si>
    <t>Панькова</t>
  </si>
  <si>
    <t>Нина</t>
  </si>
  <si>
    <t>Власова</t>
  </si>
  <si>
    <t>Николь</t>
  </si>
  <si>
    <t>Казакова</t>
  </si>
  <si>
    <t>Потылицин</t>
  </si>
  <si>
    <t>Мирослав</t>
  </si>
  <si>
    <t>Денисович</t>
  </si>
  <si>
    <t>Василенко</t>
  </si>
  <si>
    <t>Галина</t>
  </si>
  <si>
    <t>Григорьевна</t>
  </si>
  <si>
    <t>МБОУ "Бархатовская СОШ имени Ф.М. Шакшуева"</t>
  </si>
  <si>
    <t>9 б</t>
  </si>
  <si>
    <t>Алексуточкин М.А.</t>
  </si>
  <si>
    <t>Лясова</t>
  </si>
  <si>
    <t>Софья</t>
  </si>
  <si>
    <t>2</t>
  </si>
  <si>
    <t>Демешев</t>
  </si>
  <si>
    <t>Евгений</t>
  </si>
  <si>
    <t>8 б</t>
  </si>
  <si>
    <t>1</t>
  </si>
  <si>
    <t>Руднев</t>
  </si>
  <si>
    <t>Михаил</t>
  </si>
  <si>
    <t>Тыльцева</t>
  </si>
  <si>
    <t>Яна</t>
  </si>
  <si>
    <t>6 б</t>
  </si>
  <si>
    <t>Степанова</t>
  </si>
  <si>
    <t>Медведева</t>
  </si>
  <si>
    <t>Анастасия</t>
  </si>
  <si>
    <t>Беляев</t>
  </si>
  <si>
    <t>Александр</t>
  </si>
  <si>
    <t>Иванович</t>
  </si>
  <si>
    <t>МБОУ "БСОШ № 5"</t>
  </si>
  <si>
    <t>есть</t>
  </si>
  <si>
    <t>Пыжикова Л.Н.</t>
  </si>
  <si>
    <t>Васильева</t>
  </si>
  <si>
    <t>Кира</t>
  </si>
  <si>
    <t>Гаврилов</t>
  </si>
  <si>
    <t>Кирьянова</t>
  </si>
  <si>
    <t>Евгения</t>
  </si>
  <si>
    <t>Колбенков</t>
  </si>
  <si>
    <t>Ортыкова</t>
  </si>
  <si>
    <t>Фотима</t>
  </si>
  <si>
    <t>Махмадом</t>
  </si>
  <si>
    <t>Поздеева</t>
  </si>
  <si>
    <t>Алана</t>
  </si>
  <si>
    <t>Русламовна</t>
  </si>
  <si>
    <t>Мельник</t>
  </si>
  <si>
    <t>Роландиевна</t>
  </si>
  <si>
    <t>Ревенко</t>
  </si>
  <si>
    <t>Анна</t>
  </si>
  <si>
    <t>Теплых</t>
  </si>
  <si>
    <t>Александра</t>
  </si>
  <si>
    <t>Березовская</t>
  </si>
  <si>
    <t>Дана</t>
  </si>
  <si>
    <t>Бенгард</t>
  </si>
  <si>
    <t>Гагарин</t>
  </si>
  <si>
    <t>Виктор</t>
  </si>
  <si>
    <t>Гердт</t>
  </si>
  <si>
    <t>Ежов</t>
  </si>
  <si>
    <t>Денис</t>
  </si>
  <si>
    <t>Иванова</t>
  </si>
  <si>
    <t>Алена</t>
  </si>
  <si>
    <t>Мужева</t>
  </si>
  <si>
    <t>Ксения</t>
  </si>
  <si>
    <t>Мышаев</t>
  </si>
  <si>
    <t>Поларшинов</t>
  </si>
  <si>
    <t>Даниил</t>
  </si>
  <si>
    <t>Слюньков</t>
  </si>
  <si>
    <t>Виктория</t>
  </si>
  <si>
    <t>Чанчикова</t>
  </si>
  <si>
    <t>Билецкий</t>
  </si>
  <si>
    <t>Надыкта</t>
  </si>
  <si>
    <t>Марк</t>
  </si>
  <si>
    <t>Дементьева</t>
  </si>
  <si>
    <t>Полина</t>
  </si>
  <si>
    <t>Каменова</t>
  </si>
  <si>
    <t>Покалюк</t>
  </si>
  <si>
    <t>Юрьевна</t>
  </si>
  <si>
    <t>Ежова</t>
  </si>
  <si>
    <t>Матюшенко</t>
  </si>
  <si>
    <t>Милевский</t>
  </si>
  <si>
    <t>Першин</t>
  </si>
  <si>
    <t>Цветков</t>
  </si>
  <si>
    <t>Анатолий</t>
  </si>
  <si>
    <t>Григоревич</t>
  </si>
  <si>
    <t>Алексеевский</t>
  </si>
  <si>
    <t>Сергей</t>
  </si>
  <si>
    <t>муж</t>
  </si>
  <si>
    <t>Беретский</t>
  </si>
  <si>
    <t>Зайцева Елена Владимировна</t>
  </si>
  <si>
    <t>Потылицын</t>
  </si>
  <si>
    <t>Антон</t>
  </si>
  <si>
    <t>23</t>
  </si>
  <si>
    <t>Гурьянова</t>
  </si>
  <si>
    <t>Максимовна</t>
  </si>
  <si>
    <t>Димитров</t>
  </si>
  <si>
    <t>Иван</t>
  </si>
  <si>
    <t>Копылов</t>
  </si>
  <si>
    <t>Ренат</t>
  </si>
  <si>
    <t>Наметович</t>
  </si>
  <si>
    <t>0</t>
  </si>
  <si>
    <t xml:space="preserve">Корнева </t>
  </si>
  <si>
    <t>Мартыненко</t>
  </si>
  <si>
    <t>Варвара</t>
  </si>
  <si>
    <t>Немаев</t>
  </si>
  <si>
    <t>Матвей</t>
  </si>
  <si>
    <t>Дилором</t>
  </si>
  <si>
    <t>Махмадаминовна</t>
  </si>
  <si>
    <t>Поларщинов</t>
  </si>
  <si>
    <t>Николай</t>
  </si>
  <si>
    <t>Григорьевич</t>
  </si>
  <si>
    <t>3</t>
  </si>
  <si>
    <t>Марковский</t>
  </si>
  <si>
    <t>Дербеко</t>
  </si>
  <si>
    <t>Плотников</t>
  </si>
  <si>
    <t>Фёдоров</t>
  </si>
  <si>
    <t>Валерий</t>
  </si>
  <si>
    <t>Шаламова</t>
  </si>
  <si>
    <t>Ж</t>
  </si>
  <si>
    <t>Шипилова</t>
  </si>
  <si>
    <t>Наталья</t>
  </si>
  <si>
    <t>Алёна</t>
  </si>
  <si>
    <t>Соколов</t>
  </si>
  <si>
    <t>Владислав</t>
  </si>
  <si>
    <t xml:space="preserve">Коваль </t>
  </si>
  <si>
    <t>МБОУ "Маганская СОШ"</t>
  </si>
  <si>
    <t>Столярова Мария Карловна</t>
  </si>
  <si>
    <t xml:space="preserve">Байкалов </t>
  </si>
  <si>
    <t>49</t>
  </si>
  <si>
    <t>Кирссанова</t>
  </si>
  <si>
    <t>Анатольевна</t>
  </si>
  <si>
    <t xml:space="preserve">Харьков </t>
  </si>
  <si>
    <t xml:space="preserve">Симонова </t>
  </si>
  <si>
    <t>65</t>
  </si>
  <si>
    <t xml:space="preserve">Уракова </t>
  </si>
  <si>
    <t xml:space="preserve">Мирослава </t>
  </si>
  <si>
    <t>56</t>
  </si>
  <si>
    <t xml:space="preserve">Близневский </t>
  </si>
  <si>
    <t xml:space="preserve">Татаркина </t>
  </si>
  <si>
    <t>Ольга</t>
  </si>
  <si>
    <t>54</t>
  </si>
  <si>
    <t>43</t>
  </si>
  <si>
    <t xml:space="preserve">Бондарь </t>
  </si>
  <si>
    <t>Борисовна</t>
  </si>
  <si>
    <t>45</t>
  </si>
  <si>
    <t>Соловьёва</t>
  </si>
  <si>
    <t>МБОУ "Зыковская СОШ"</t>
  </si>
  <si>
    <t>10А</t>
  </si>
  <si>
    <t>Антоненко Наталья Геннадьевна</t>
  </si>
  <si>
    <t>Злобин</t>
  </si>
  <si>
    <t>Олег</t>
  </si>
  <si>
    <t>Бозина</t>
  </si>
  <si>
    <t>Влада</t>
  </si>
  <si>
    <t>Спицына</t>
  </si>
  <si>
    <t>11А</t>
  </si>
  <si>
    <t>Аликина</t>
  </si>
  <si>
    <t>Старыгина</t>
  </si>
  <si>
    <t>Похильченко</t>
  </si>
  <si>
    <t>Захар</t>
  </si>
  <si>
    <t>Колбуков</t>
  </si>
  <si>
    <t>Владимир</t>
  </si>
  <si>
    <t>24</t>
  </si>
  <si>
    <t>Ковешников</t>
  </si>
  <si>
    <t>Илья</t>
  </si>
  <si>
    <t xml:space="preserve">Дмитриева </t>
  </si>
  <si>
    <t>Ивановна</t>
  </si>
  <si>
    <t>жен</t>
  </si>
  <si>
    <t>5в</t>
  </si>
  <si>
    <t>Шабунина Наталья Александровна</t>
  </si>
  <si>
    <t>Федосова</t>
  </si>
  <si>
    <t>Бекренёва</t>
  </si>
  <si>
    <t>Арина</t>
  </si>
  <si>
    <t>Дмитриева</t>
  </si>
  <si>
    <t xml:space="preserve">Бексиитова </t>
  </si>
  <si>
    <t xml:space="preserve">Милена </t>
  </si>
  <si>
    <t>Рустемовна</t>
  </si>
  <si>
    <t>Милютов</t>
  </si>
  <si>
    <t>Владиславович</t>
  </si>
  <si>
    <t>Осокина</t>
  </si>
  <si>
    <t>Павловна</t>
  </si>
  <si>
    <t>5г</t>
  </si>
  <si>
    <t>Хайдукова</t>
  </si>
  <si>
    <t>Беккер</t>
  </si>
  <si>
    <t>Галькова</t>
  </si>
  <si>
    <t>Аедреевна</t>
  </si>
  <si>
    <t>Кухаренко</t>
  </si>
  <si>
    <t>Мария</t>
  </si>
  <si>
    <t>Мальцев</t>
  </si>
  <si>
    <t xml:space="preserve"> Александрович</t>
  </si>
  <si>
    <t>6а</t>
  </si>
  <si>
    <t>Глюд</t>
  </si>
  <si>
    <t>Владимирович</t>
  </si>
  <si>
    <t>Рудковская</t>
  </si>
  <si>
    <t>Спицын</t>
  </si>
  <si>
    <t>Сударев</t>
  </si>
  <si>
    <t>Таисия</t>
  </si>
  <si>
    <t>Горбенко</t>
  </si>
  <si>
    <t>6б</t>
  </si>
  <si>
    <t>Николаева</t>
  </si>
  <si>
    <t>Вероника</t>
  </si>
  <si>
    <t xml:space="preserve">Скворцов </t>
  </si>
  <si>
    <t>Фирсов</t>
  </si>
  <si>
    <t>Богомолова</t>
  </si>
  <si>
    <t xml:space="preserve"> Карина</t>
  </si>
  <si>
    <t>Денисюк</t>
  </si>
  <si>
    <t>6В</t>
  </si>
  <si>
    <t>Янускин</t>
  </si>
  <si>
    <t>Андрей</t>
  </si>
  <si>
    <t>Шимчишина</t>
  </si>
  <si>
    <t>Иршко</t>
  </si>
  <si>
    <t>7А</t>
  </si>
  <si>
    <t>Хромовских</t>
  </si>
  <si>
    <t>Тукиш</t>
  </si>
  <si>
    <t>Никифоров</t>
  </si>
  <si>
    <t>Смолин</t>
  </si>
  <si>
    <t>Захарович</t>
  </si>
  <si>
    <t>7Б</t>
  </si>
  <si>
    <t>Дуванов</t>
  </si>
  <si>
    <t>Данила</t>
  </si>
  <si>
    <t>21</t>
  </si>
  <si>
    <t>Передирьева</t>
  </si>
  <si>
    <t>Никитична</t>
  </si>
  <si>
    <t xml:space="preserve">Кириллова </t>
  </si>
  <si>
    <t xml:space="preserve">Крутова </t>
  </si>
  <si>
    <t>Вера</t>
  </si>
  <si>
    <t>Вычужанина</t>
  </si>
  <si>
    <t>Евгеньвна</t>
  </si>
  <si>
    <t>Жираковская</t>
  </si>
  <si>
    <t>Концевой</t>
  </si>
  <si>
    <t>8А</t>
  </si>
  <si>
    <t xml:space="preserve">Немчинская </t>
  </si>
  <si>
    <t>Сенаторова</t>
  </si>
  <si>
    <t>Манкевич</t>
  </si>
  <si>
    <t>8Б</t>
  </si>
  <si>
    <t>Андриенко</t>
  </si>
  <si>
    <t>Никиткина</t>
  </si>
  <si>
    <t>9А</t>
  </si>
  <si>
    <t>Лаптева</t>
  </si>
  <si>
    <t xml:space="preserve">Миклушова </t>
  </si>
  <si>
    <t>Владиславовна</t>
  </si>
  <si>
    <t>Зуев</t>
  </si>
  <si>
    <t>Лыков</t>
  </si>
  <si>
    <t>Колунов</t>
  </si>
  <si>
    <t>9Б</t>
  </si>
  <si>
    <t>Горюнов</t>
  </si>
  <si>
    <t>9В</t>
  </si>
  <si>
    <t>Филиппова</t>
  </si>
  <si>
    <t>МБОУ "Ермолаевская СОШ"</t>
  </si>
  <si>
    <t>Пасечник Наталья Владимировна</t>
  </si>
  <si>
    <t>Костылев</t>
  </si>
  <si>
    <t xml:space="preserve">Головина </t>
  </si>
  <si>
    <t>Боровикова</t>
  </si>
  <si>
    <t>Бекджанов</t>
  </si>
  <si>
    <t>Садовская</t>
  </si>
  <si>
    <t>Лелаус</t>
  </si>
  <si>
    <t>Артюхов</t>
  </si>
  <si>
    <t>Зелепухин</t>
  </si>
  <si>
    <t>Артём</t>
  </si>
  <si>
    <t>Макаров</t>
  </si>
  <si>
    <t>Прохор</t>
  </si>
  <si>
    <t>Перепелица</t>
  </si>
  <si>
    <t>Кущенко</t>
  </si>
  <si>
    <t>Калашникова</t>
  </si>
  <si>
    <t>Косимова</t>
  </si>
  <si>
    <t>Кбрё</t>
  </si>
  <si>
    <t>Саймуддиновна</t>
  </si>
  <si>
    <t>Сорокин</t>
  </si>
  <si>
    <t>Живаева</t>
  </si>
  <si>
    <t>Евегньевна</t>
  </si>
  <si>
    <t>Лютенкова</t>
  </si>
  <si>
    <t>Милена</t>
  </si>
  <si>
    <t>Прохоровна</t>
  </si>
  <si>
    <t>Спиридонова</t>
  </si>
  <si>
    <t>Майя</t>
  </si>
  <si>
    <t>Байдашева</t>
  </si>
  <si>
    <t>Маргарита</t>
  </si>
  <si>
    <t>Романов</t>
  </si>
  <si>
    <t>Назаров</t>
  </si>
  <si>
    <t>Рябинина</t>
  </si>
  <si>
    <t>Курьянов</t>
  </si>
  <si>
    <t xml:space="preserve">Муратова </t>
  </si>
  <si>
    <t>Антоновна</t>
  </si>
  <si>
    <t>Плешкова</t>
  </si>
  <si>
    <t>Милана</t>
  </si>
  <si>
    <t>МБОУ «БСШ № 1 им. Е.К. Зырянова»</t>
  </si>
  <si>
    <t>11а</t>
  </si>
  <si>
    <t>8,5</t>
  </si>
  <si>
    <t>Плохих Татьяна Владимировна</t>
  </si>
  <si>
    <t>Черкасова</t>
  </si>
  <si>
    <t xml:space="preserve">Фельк </t>
  </si>
  <si>
    <t xml:space="preserve">Власова </t>
  </si>
  <si>
    <t>Тимуровна</t>
  </si>
  <si>
    <t>3,5</t>
  </si>
  <si>
    <t xml:space="preserve">Румынина </t>
  </si>
  <si>
    <t>Королева</t>
  </si>
  <si>
    <t xml:space="preserve">Тимофеенко </t>
  </si>
  <si>
    <t>Данил</t>
  </si>
  <si>
    <t xml:space="preserve">Каютенко </t>
  </si>
  <si>
    <t>21,5</t>
  </si>
  <si>
    <t xml:space="preserve">Зюзько </t>
  </si>
  <si>
    <t>4,5</t>
  </si>
  <si>
    <t>Жейрис</t>
  </si>
  <si>
    <t>Ульяна</t>
  </si>
  <si>
    <t>Митрофанова</t>
  </si>
  <si>
    <t>19,5</t>
  </si>
  <si>
    <t>Роготнева</t>
  </si>
  <si>
    <t>7,5</t>
  </si>
  <si>
    <t>Черноок</t>
  </si>
  <si>
    <t>Дорофеева</t>
  </si>
  <si>
    <t>Кениг</t>
  </si>
  <si>
    <t>Килина</t>
  </si>
  <si>
    <t>13,5</t>
  </si>
  <si>
    <t>Чигорина</t>
  </si>
  <si>
    <t>Дьяконова</t>
  </si>
  <si>
    <t>5,5</t>
  </si>
  <si>
    <t>Коломина</t>
  </si>
  <si>
    <t>Игнатьева</t>
  </si>
  <si>
    <t>Царенко</t>
  </si>
  <si>
    <t>Воронович</t>
  </si>
  <si>
    <t>Григорий</t>
  </si>
  <si>
    <t>9г</t>
  </si>
  <si>
    <t>Кобенко</t>
  </si>
  <si>
    <t>Ушаков</t>
  </si>
  <si>
    <t>Ростислав</t>
  </si>
  <si>
    <t xml:space="preserve">Бедарева </t>
  </si>
  <si>
    <t>Белешова Ольга Анатольевна</t>
  </si>
  <si>
    <t xml:space="preserve">Волкова </t>
  </si>
  <si>
    <t xml:space="preserve">Лебедев </t>
  </si>
  <si>
    <t xml:space="preserve">Каменев </t>
  </si>
  <si>
    <t xml:space="preserve">Кузнецова </t>
  </si>
  <si>
    <t xml:space="preserve">Поворова  </t>
  </si>
  <si>
    <t xml:space="preserve">Сисёва </t>
  </si>
  <si>
    <t xml:space="preserve">Петров </t>
  </si>
  <si>
    <t xml:space="preserve">Федоров </t>
  </si>
  <si>
    <t xml:space="preserve">Гусаров  </t>
  </si>
  <si>
    <t xml:space="preserve">Малаев   </t>
  </si>
  <si>
    <t xml:space="preserve">Привалова  </t>
  </si>
  <si>
    <t xml:space="preserve">Трощенкова </t>
  </si>
  <si>
    <t xml:space="preserve">Фролова </t>
  </si>
  <si>
    <t xml:space="preserve">Минайлова </t>
  </si>
  <si>
    <t xml:space="preserve">Фомичев </t>
  </si>
  <si>
    <t xml:space="preserve">Бирюкова </t>
  </si>
  <si>
    <t xml:space="preserve">Емельянов  </t>
  </si>
  <si>
    <t xml:space="preserve">Кузеванов </t>
  </si>
  <si>
    <t xml:space="preserve">Романова   </t>
  </si>
  <si>
    <t>Лилия</t>
  </si>
  <si>
    <t xml:space="preserve">Гаппель </t>
  </si>
  <si>
    <t>Вадим</t>
  </si>
  <si>
    <t xml:space="preserve">Лисенкова  </t>
  </si>
  <si>
    <t>Светлана</t>
  </si>
  <si>
    <t xml:space="preserve">Малашенко </t>
  </si>
  <si>
    <t xml:space="preserve">Колядин </t>
  </si>
  <si>
    <t xml:space="preserve">Шевцов  </t>
  </si>
  <si>
    <t xml:space="preserve">Астафьева  </t>
  </si>
  <si>
    <t>Виолетта</t>
  </si>
  <si>
    <t xml:space="preserve">Башлыкова </t>
  </si>
  <si>
    <t xml:space="preserve">Игнатьев </t>
  </si>
  <si>
    <t>Константин</t>
  </si>
  <si>
    <t xml:space="preserve">Морозов </t>
  </si>
  <si>
    <t>Чумакова</t>
  </si>
  <si>
    <t>Ефанова</t>
  </si>
  <si>
    <t>Белоусова</t>
  </si>
  <si>
    <t xml:space="preserve">Журавлева </t>
  </si>
  <si>
    <t>Марина</t>
  </si>
  <si>
    <t xml:space="preserve">Гладких </t>
  </si>
  <si>
    <t xml:space="preserve">Грошевой </t>
  </si>
  <si>
    <t xml:space="preserve">Корнилкин </t>
  </si>
  <si>
    <t>Савелий</t>
  </si>
  <si>
    <t xml:space="preserve">Вязьмин </t>
  </si>
  <si>
    <t>Галочкина</t>
  </si>
  <si>
    <t xml:space="preserve">Болдырева </t>
  </si>
  <si>
    <t>Василиса</t>
  </si>
  <si>
    <t>6в</t>
  </si>
  <si>
    <t xml:space="preserve">Воронович  </t>
  </si>
  <si>
    <t>Жмуденко</t>
  </si>
  <si>
    <t xml:space="preserve">Чекрыжов  </t>
  </si>
  <si>
    <t xml:space="preserve">Королева </t>
  </si>
  <si>
    <t>6г</t>
  </si>
  <si>
    <t xml:space="preserve">Лурье </t>
  </si>
  <si>
    <t xml:space="preserve">Непочатых  </t>
  </si>
  <si>
    <t>Тимофей</t>
  </si>
  <si>
    <t xml:space="preserve">Титов </t>
  </si>
  <si>
    <t xml:space="preserve">Шпеттер </t>
  </si>
  <si>
    <t xml:space="preserve">Богоудинова </t>
  </si>
  <si>
    <t>5а</t>
  </si>
  <si>
    <t xml:space="preserve">Окунева </t>
  </si>
  <si>
    <t xml:space="preserve">Питик </t>
  </si>
  <si>
    <t>Степановна</t>
  </si>
  <si>
    <t xml:space="preserve">Барабаш  </t>
  </si>
  <si>
    <t>Артемий</t>
  </si>
  <si>
    <t>5б</t>
  </si>
  <si>
    <t xml:space="preserve">Гурин </t>
  </si>
  <si>
    <t xml:space="preserve">Михеев </t>
  </si>
  <si>
    <t xml:space="preserve">Киселева </t>
  </si>
  <si>
    <t>Шелепнева</t>
  </si>
  <si>
    <t xml:space="preserve">Лиханов  </t>
  </si>
  <si>
    <t>Худова</t>
  </si>
  <si>
    <t>Концевая</t>
  </si>
  <si>
    <t>Амелия</t>
  </si>
  <si>
    <t>Зыков</t>
  </si>
  <si>
    <t>Наименование ОУ</t>
  </si>
  <si>
    <r>
      <t xml:space="preserve">Фамилия </t>
    </r>
    <r>
      <rPr>
        <sz val="9"/>
        <color rgb="FFFF0000"/>
        <rFont val="Arial Cyr"/>
        <charset val="204"/>
      </rPr>
      <t>(полностью)</t>
    </r>
  </si>
  <si>
    <r>
      <t xml:space="preserve">Имя </t>
    </r>
    <r>
      <rPr>
        <sz val="9"/>
        <color rgb="FFFF0000"/>
        <rFont val="Arial Cyr"/>
        <charset val="204"/>
      </rPr>
      <t>(полностью)</t>
    </r>
  </si>
  <si>
    <r>
      <t xml:space="preserve">Отчество </t>
    </r>
    <r>
      <rPr>
        <sz val="9"/>
        <color rgb="FFFF0000"/>
        <rFont val="Arial Cyr"/>
        <charset val="204"/>
      </rPr>
      <t>(полностью)</t>
    </r>
  </si>
  <si>
    <r>
      <t xml:space="preserve">Учитель-наставник                                   </t>
    </r>
    <r>
      <rPr>
        <sz val="9"/>
        <color rgb="FFFF0000"/>
        <rFont val="Arial Cyr"/>
        <charset val="204"/>
      </rPr>
      <t>(ФИО полностью)</t>
    </r>
  </si>
  <si>
    <r>
      <t xml:space="preserve">Фамилия </t>
    </r>
    <r>
      <rPr>
        <sz val="9"/>
        <color rgb="FFFF0000"/>
        <rFont val="Times New Roman"/>
        <family val="1"/>
        <charset val="204"/>
      </rPr>
      <t>(полностью)</t>
    </r>
  </si>
  <si>
    <r>
      <t xml:space="preserve">Имя </t>
    </r>
    <r>
      <rPr>
        <sz val="9"/>
        <color rgb="FFFF0000"/>
        <rFont val="Times New Roman"/>
        <family val="1"/>
        <charset val="204"/>
      </rPr>
      <t>(полностью)</t>
    </r>
  </si>
  <si>
    <r>
      <t xml:space="preserve">Отчество </t>
    </r>
    <r>
      <rPr>
        <sz val="9"/>
        <color rgb="FFFF0000"/>
        <rFont val="Times New Roman"/>
        <family val="1"/>
        <charset val="204"/>
      </rPr>
      <t>(полностью)</t>
    </r>
  </si>
  <si>
    <r>
      <t xml:space="preserve">Учитель-наставник                                   </t>
    </r>
    <r>
      <rPr>
        <sz val="9"/>
        <color rgb="FFFF0000"/>
        <rFont val="Times New Roman"/>
        <family val="1"/>
        <charset val="204"/>
      </rPr>
      <t>(ФИО полностью)</t>
    </r>
  </si>
  <si>
    <t>рейтинг</t>
  </si>
  <si>
    <t>победитель</t>
  </si>
  <si>
    <t>призер</t>
  </si>
  <si>
    <t>участник</t>
  </si>
  <si>
    <t xml:space="preserve">победитель </t>
  </si>
  <si>
    <t>приезр</t>
  </si>
  <si>
    <t xml:space="preserve">призер </t>
  </si>
  <si>
    <t>Протокол по Географии 2023/2024</t>
  </si>
  <si>
    <t xml:space="preserve">Фамилия </t>
  </si>
  <si>
    <t xml:space="preserve">Имя </t>
  </si>
  <si>
    <t xml:space="preserve">Отчество </t>
  </si>
</sst>
</file>

<file path=xl/styles.xml><?xml version="1.0" encoding="utf-8"?>
<styleSheet xmlns="http://schemas.openxmlformats.org/spreadsheetml/2006/main">
  <numFmts count="1">
    <numFmt numFmtId="164" formatCode="000000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Arial"/>
      <family val="1"/>
    </font>
    <font>
      <sz val="9"/>
      <color rgb="FF000000"/>
      <name val="Arial Cyr"/>
      <charset val="204"/>
    </font>
    <font>
      <sz val="9"/>
      <color rgb="FFFF0000"/>
      <name val="Arial Cyr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Arial Cyr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3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2" fillId="0" borderId="0" xfId="0" applyNumberFormat="1" applyFont="1"/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0" fontId="7" fillId="0" borderId="1" xfId="1" applyNumberFormat="1" applyFont="1" applyFill="1" applyBorder="1" applyAlignment="1" applyProtection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49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/>
    </xf>
    <xf numFmtId="0" fontId="6" fillId="0" borderId="1" xfId="2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3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7" fillId="0" borderId="1" xfId="1" applyNumberFormat="1" applyFont="1" applyFill="1" applyBorder="1" applyAlignment="1" applyProtection="1">
      <alignment horizontal="center"/>
    </xf>
    <xf numFmtId="0" fontId="6" fillId="0" borderId="1" xfId="2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7" fillId="2" borderId="1" xfId="1" applyNumberFormat="1" applyFont="1" applyFill="1" applyBorder="1" applyAlignment="1" applyProtection="1">
      <alignment horizontal="center"/>
    </xf>
    <xf numFmtId="14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9" fontId="6" fillId="2" borderId="1" xfId="0" applyNumberFormat="1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9" fontId="6" fillId="2" borderId="4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14" fontId="10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1" fontId="11" fillId="2" borderId="1" xfId="0" applyNumberFormat="1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vertical="justify"/>
    </xf>
    <xf numFmtId="0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left" vertical="justify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/>
    </xf>
    <xf numFmtId="9" fontId="6" fillId="0" borderId="1" xfId="0" applyNumberFormat="1" applyFont="1" applyFill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7" fillId="0" borderId="4" xfId="1" applyNumberFormat="1" applyFont="1" applyFill="1" applyBorder="1" applyAlignment="1" applyProtection="1">
      <alignment horizontal="center"/>
    </xf>
    <xf numFmtId="0" fontId="13" fillId="0" borderId="1" xfId="0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0" fontId="7" fillId="2" borderId="4" xfId="1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center"/>
    </xf>
    <xf numFmtId="1" fontId="6" fillId="3" borderId="1" xfId="0" applyNumberFormat="1" applyFont="1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/>
    <xf numFmtId="49" fontId="6" fillId="3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/>
    </xf>
    <xf numFmtId="9" fontId="6" fillId="3" borderId="1" xfId="0" applyNumberFormat="1" applyFont="1" applyFill="1" applyBorder="1" applyAlignment="1">
      <alignment horizontal="center"/>
    </xf>
    <xf numFmtId="0" fontId="11" fillId="3" borderId="1" xfId="0" applyNumberFormat="1" applyFont="1" applyFill="1" applyBorder="1"/>
    <xf numFmtId="0" fontId="9" fillId="3" borderId="1" xfId="0" applyFont="1" applyFill="1" applyBorder="1" applyAlignment="1">
      <alignment horizontal="left"/>
    </xf>
    <xf numFmtId="0" fontId="7" fillId="3" borderId="1" xfId="1" applyNumberFormat="1" applyFont="1" applyFill="1" applyBorder="1" applyAlignment="1" applyProtection="1"/>
    <xf numFmtId="0" fontId="6" fillId="3" borderId="1" xfId="0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righ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top" wrapText="1"/>
    </xf>
    <xf numFmtId="14" fontId="10" fillId="3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7" fillId="0" borderId="5" xfId="1" applyNumberFormat="1" applyFont="1" applyFill="1" applyBorder="1" applyAlignment="1" applyProtection="1">
      <alignment horizontal="center"/>
    </xf>
    <xf numFmtId="0" fontId="7" fillId="0" borderId="2" xfId="1" applyNumberFormat="1" applyFont="1" applyFill="1" applyBorder="1" applyAlignment="1" applyProtection="1">
      <alignment horizontal="center"/>
    </xf>
    <xf numFmtId="14" fontId="9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7" fillId="3" borderId="1" xfId="1" applyNumberFormat="1" applyFont="1" applyFill="1" applyBorder="1" applyAlignment="1" applyProtection="1">
      <alignment horizontal="center"/>
    </xf>
    <xf numFmtId="14" fontId="9" fillId="3" borderId="1" xfId="0" applyNumberFormat="1" applyFont="1" applyFill="1" applyBorder="1" applyAlignment="1">
      <alignment horizontal="center"/>
    </xf>
    <xf numFmtId="0" fontId="11" fillId="3" borderId="1" xfId="0" applyNumberFormat="1" applyFont="1" applyFill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14" fontId="6" fillId="3" borderId="0" xfId="0" applyNumberFormat="1" applyFont="1" applyFill="1" applyBorder="1" applyAlignment="1">
      <alignment horizontal="center"/>
    </xf>
    <xf numFmtId="14" fontId="9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wrapText="1"/>
    </xf>
    <xf numFmtId="14" fontId="10" fillId="2" borderId="1" xfId="0" applyNumberFormat="1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14" fontId="10" fillId="0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Border="1" applyAlignment="1">
      <alignment horizontal="left"/>
    </xf>
    <xf numFmtId="0" fontId="14" fillId="0" borderId="8" xfId="0" applyFont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14" xfId="2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K\Desktop\&#1056;&#1045;&#1064;&#1045;&#1058;&#1053;&#1048;&#1050;&#1054;&#1042;&#1040;\&#1088;&#1072;&#1073;&#1086;&#1090;&#1072;%202022-2023\&#1042;&#1057;&#1054;&#1064;%202022-2023\&#1054;&#1051;&#1048;&#1052;&#1055;&#1048;&#1040;&#1044;&#1040;%20&#1042;&#1089;&#1054;&#1064;%20&#1064;&#1069;%202022-2023%20&#1075;&#1086;&#1076;&#1072;\&#1055;&#1056;&#1054;&#1058;&#1054;&#1050;&#1054;&#1051;&#1067;%20(&#1080;&#1090;&#1086;&#1075;&#1080;%20&#1042;&#1089;&#1054;&#1064;)\&#1096;&#1082;&#1086;&#1083;&#1072;%20&#8470;%204%20&#1080;&#1084;.%20&#1052;&#1091;&#1088;&#1072;&#1096;&#1077;&#1074;&#1072;\&#1055;&#1088;&#1086;&#1090;&#1086;&#1082;&#1086;&#1083;_&#1058;&#1045;&#1061;&#1053;&#1054;&#1051;&#1054;&#1043;&#1048;&#107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С 3"/>
      <sheetName val="КЛАСС 4"/>
      <sheetName val="КЛАСС 5"/>
      <sheetName val="КЛАСС 6"/>
      <sheetName val="КЛАСС 7"/>
      <sheetName val="КЛАСС 8"/>
      <sheetName val="КЛАСС 9"/>
      <sheetName val="КЛАСС 10"/>
      <sheetName val="КЛАСС 1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5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F5" t="str">
            <v>Ж</v>
          </cell>
          <cell r="H5" t="str">
            <v>Нет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workbookViewId="0">
      <selection sqref="A1:XFD5"/>
    </sheetView>
  </sheetViews>
  <sheetFormatPr defaultRowHeight="15"/>
  <cols>
    <col min="1" max="1" width="5.28515625" customWidth="1"/>
    <col min="2" max="2" width="13.5703125" customWidth="1"/>
    <col min="3" max="3" width="13.85546875" customWidth="1"/>
    <col min="4" max="4" width="14" customWidth="1"/>
    <col min="7" max="7" width="24.85546875" customWidth="1"/>
    <col min="17" max="17" width="27.5703125" customWidth="1"/>
  </cols>
  <sheetData>
    <row r="1" spans="1:18" s="2" customFormat="1" ht="33.75" customHeight="1">
      <c r="A1" s="31" t="s">
        <v>0</v>
      </c>
      <c r="B1" s="31" t="s">
        <v>760</v>
      </c>
      <c r="C1" s="31" t="s">
        <v>761</v>
      </c>
      <c r="D1" s="31" t="s">
        <v>762</v>
      </c>
      <c r="E1" s="31" t="s">
        <v>1</v>
      </c>
      <c r="F1" s="31" t="s">
        <v>2</v>
      </c>
      <c r="G1" s="31" t="s">
        <v>759</v>
      </c>
      <c r="H1" s="31" t="s">
        <v>3</v>
      </c>
      <c r="I1" s="31" t="s">
        <v>4</v>
      </c>
      <c r="J1" s="32" t="s">
        <v>5</v>
      </c>
      <c r="K1" s="31" t="s">
        <v>6</v>
      </c>
      <c r="L1" s="31" t="s">
        <v>7</v>
      </c>
      <c r="M1" s="31" t="s">
        <v>8</v>
      </c>
      <c r="N1" s="32" t="s">
        <v>9</v>
      </c>
      <c r="O1" s="31" t="s">
        <v>10</v>
      </c>
      <c r="P1" s="31" t="s">
        <v>768</v>
      </c>
      <c r="Q1" s="33" t="s">
        <v>763</v>
      </c>
      <c r="R1" s="1"/>
    </row>
    <row r="2" spans="1:18" s="3" customFormat="1" ht="17.25" customHeight="1">
      <c r="A2" s="34">
        <v>1</v>
      </c>
      <c r="B2" s="35" t="s">
        <v>11</v>
      </c>
      <c r="C2" s="36" t="s">
        <v>12</v>
      </c>
      <c r="D2" s="35" t="s">
        <v>13</v>
      </c>
      <c r="E2" s="34" t="s">
        <v>14</v>
      </c>
      <c r="F2" s="36"/>
      <c r="G2" s="37" t="s">
        <v>15</v>
      </c>
      <c r="H2" s="34" t="s">
        <v>16</v>
      </c>
      <c r="I2" s="34" t="s">
        <v>17</v>
      </c>
      <c r="J2" s="34">
        <v>5</v>
      </c>
      <c r="K2" s="35" t="s">
        <v>18</v>
      </c>
      <c r="L2" s="38"/>
      <c r="M2" s="35">
        <f t="shared" ref="M2:M9" si="0">K2+L2</f>
        <v>30</v>
      </c>
      <c r="N2" s="38">
        <v>38</v>
      </c>
      <c r="O2" s="39">
        <f t="shared" ref="O2:O30" si="1">M2/N2</f>
        <v>0.78947368421052633</v>
      </c>
      <c r="P2" s="39" t="s">
        <v>769</v>
      </c>
      <c r="Q2" s="35" t="s">
        <v>19</v>
      </c>
    </row>
    <row r="3" spans="1:18" s="3" customFormat="1" ht="17.25" customHeight="1">
      <c r="A3" s="34">
        <v>2</v>
      </c>
      <c r="B3" s="38" t="s">
        <v>20</v>
      </c>
      <c r="C3" s="38" t="s">
        <v>21</v>
      </c>
      <c r="D3" s="38" t="s">
        <v>22</v>
      </c>
      <c r="E3" s="34" t="s">
        <v>14</v>
      </c>
      <c r="F3" s="38"/>
      <c r="G3" s="37" t="s">
        <v>15</v>
      </c>
      <c r="H3" s="34" t="s">
        <v>16</v>
      </c>
      <c r="I3" s="34" t="s">
        <v>17</v>
      </c>
      <c r="J3" s="34">
        <v>5</v>
      </c>
      <c r="K3" s="35" t="s">
        <v>23</v>
      </c>
      <c r="L3" s="38"/>
      <c r="M3" s="35">
        <f t="shared" si="0"/>
        <v>26</v>
      </c>
      <c r="N3" s="38">
        <v>38</v>
      </c>
      <c r="O3" s="39">
        <f t="shared" si="1"/>
        <v>0.68421052631578949</v>
      </c>
      <c r="P3" s="39" t="s">
        <v>770</v>
      </c>
      <c r="Q3" s="35" t="s">
        <v>19</v>
      </c>
    </row>
    <row r="4" spans="1:18" s="3" customFormat="1" ht="17.25" customHeight="1">
      <c r="A4" s="34">
        <v>3</v>
      </c>
      <c r="B4" s="40" t="s">
        <v>24</v>
      </c>
      <c r="C4" s="34" t="s">
        <v>25</v>
      </c>
      <c r="D4" s="34" t="s">
        <v>26</v>
      </c>
      <c r="E4" s="34" t="s">
        <v>14</v>
      </c>
      <c r="F4" s="34"/>
      <c r="G4" s="37" t="s">
        <v>15</v>
      </c>
      <c r="H4" s="34" t="s">
        <v>16</v>
      </c>
      <c r="I4" s="34" t="s">
        <v>17</v>
      </c>
      <c r="J4" s="34">
        <v>5</v>
      </c>
      <c r="K4" s="35" t="s">
        <v>27</v>
      </c>
      <c r="L4" s="38"/>
      <c r="M4" s="35">
        <f t="shared" si="0"/>
        <v>25</v>
      </c>
      <c r="N4" s="38">
        <v>38</v>
      </c>
      <c r="O4" s="39">
        <f t="shared" si="1"/>
        <v>0.65789473684210531</v>
      </c>
      <c r="P4" s="39" t="s">
        <v>770</v>
      </c>
      <c r="Q4" s="35" t="s">
        <v>19</v>
      </c>
    </row>
    <row r="5" spans="1:18" s="3" customFormat="1" ht="17.25" customHeight="1">
      <c r="A5" s="34">
        <v>77</v>
      </c>
      <c r="B5" s="43" t="s">
        <v>750</v>
      </c>
      <c r="C5" s="34" t="s">
        <v>464</v>
      </c>
      <c r="D5" s="34" t="s">
        <v>150</v>
      </c>
      <c r="E5" s="34" t="s">
        <v>41</v>
      </c>
      <c r="F5" s="34" t="s">
        <v>328</v>
      </c>
      <c r="G5" s="46" t="s">
        <v>643</v>
      </c>
      <c r="H5" s="34" t="s">
        <v>16</v>
      </c>
      <c r="I5" s="34" t="s">
        <v>17</v>
      </c>
      <c r="J5" s="34" t="s">
        <v>749</v>
      </c>
      <c r="K5" s="34">
        <v>19</v>
      </c>
      <c r="L5" s="38">
        <v>0</v>
      </c>
      <c r="M5" s="35">
        <f t="shared" si="0"/>
        <v>19</v>
      </c>
      <c r="N5" s="38">
        <v>38</v>
      </c>
      <c r="O5" s="39">
        <f t="shared" si="1"/>
        <v>0.5</v>
      </c>
      <c r="P5" s="39" t="s">
        <v>770</v>
      </c>
      <c r="Q5" s="51" t="s">
        <v>684</v>
      </c>
    </row>
    <row r="6" spans="1:18" s="3" customFormat="1" ht="17.25" customHeight="1">
      <c r="A6" s="34">
        <v>4</v>
      </c>
      <c r="B6" s="34" t="s">
        <v>28</v>
      </c>
      <c r="C6" s="34" t="s">
        <v>29</v>
      </c>
      <c r="D6" s="34" t="s">
        <v>30</v>
      </c>
      <c r="E6" s="34" t="s">
        <v>14</v>
      </c>
      <c r="F6" s="34"/>
      <c r="G6" s="37" t="s">
        <v>15</v>
      </c>
      <c r="H6" s="34" t="s">
        <v>16</v>
      </c>
      <c r="I6" s="34" t="s">
        <v>17</v>
      </c>
      <c r="J6" s="34">
        <v>5</v>
      </c>
      <c r="K6" s="35" t="s">
        <v>31</v>
      </c>
      <c r="L6" s="38"/>
      <c r="M6" s="35">
        <f t="shared" si="0"/>
        <v>16</v>
      </c>
      <c r="N6" s="38">
        <v>38</v>
      </c>
      <c r="O6" s="39">
        <f t="shared" si="1"/>
        <v>0.42105263157894735</v>
      </c>
      <c r="P6" s="39"/>
      <c r="Q6" s="35" t="s">
        <v>19</v>
      </c>
    </row>
    <row r="7" spans="1:18" s="3" customFormat="1" ht="17.25" customHeight="1">
      <c r="A7" s="34">
        <v>3</v>
      </c>
      <c r="B7" s="40" t="s">
        <v>638</v>
      </c>
      <c r="C7" s="34" t="s">
        <v>335</v>
      </c>
      <c r="D7" s="34" t="s">
        <v>189</v>
      </c>
      <c r="E7" s="34" t="s">
        <v>41</v>
      </c>
      <c r="F7" s="36" t="s">
        <v>328</v>
      </c>
      <c r="G7" s="37" t="s">
        <v>606</v>
      </c>
      <c r="H7" s="34" t="s">
        <v>16</v>
      </c>
      <c r="I7" s="34" t="s">
        <v>330</v>
      </c>
      <c r="J7" s="34">
        <v>5</v>
      </c>
      <c r="K7" s="35" t="s">
        <v>266</v>
      </c>
      <c r="L7" s="38"/>
      <c r="M7" s="35">
        <f t="shared" si="0"/>
        <v>14</v>
      </c>
      <c r="N7" s="38">
        <v>38</v>
      </c>
      <c r="O7" s="39">
        <f t="shared" si="1"/>
        <v>0.36842105263157893</v>
      </c>
      <c r="P7" s="39"/>
      <c r="Q7" s="35" t="s">
        <v>607</v>
      </c>
    </row>
    <row r="8" spans="1:18" s="3" customFormat="1" ht="17.25" customHeight="1">
      <c r="A8" s="34">
        <v>74</v>
      </c>
      <c r="B8" s="43" t="s">
        <v>744</v>
      </c>
      <c r="C8" s="34" t="s">
        <v>12</v>
      </c>
      <c r="D8" s="34" t="s">
        <v>453</v>
      </c>
      <c r="E8" s="34" t="s">
        <v>14</v>
      </c>
      <c r="F8" s="34" t="s">
        <v>328</v>
      </c>
      <c r="G8" s="46" t="s">
        <v>643</v>
      </c>
      <c r="H8" s="34" t="s">
        <v>16</v>
      </c>
      <c r="I8" s="34" t="s">
        <v>17</v>
      </c>
      <c r="J8" s="34" t="s">
        <v>743</v>
      </c>
      <c r="K8" s="34">
        <v>14</v>
      </c>
      <c r="L8" s="38">
        <v>0</v>
      </c>
      <c r="M8" s="35">
        <f t="shared" si="0"/>
        <v>14</v>
      </c>
      <c r="N8" s="38">
        <v>38</v>
      </c>
      <c r="O8" s="39">
        <f t="shared" si="1"/>
        <v>0.36842105263157893</v>
      </c>
      <c r="P8" s="39"/>
      <c r="Q8" s="51" t="s">
        <v>684</v>
      </c>
    </row>
    <row r="9" spans="1:18" s="3" customFormat="1" ht="17.25" customHeight="1">
      <c r="A9" s="34">
        <v>79</v>
      </c>
      <c r="B9" s="43" t="s">
        <v>752</v>
      </c>
      <c r="C9" s="34" t="s">
        <v>408</v>
      </c>
      <c r="D9" s="34" t="s">
        <v>143</v>
      </c>
      <c r="E9" s="34" t="s">
        <v>14</v>
      </c>
      <c r="F9" s="34" t="s">
        <v>328</v>
      </c>
      <c r="G9" s="46" t="s">
        <v>643</v>
      </c>
      <c r="H9" s="34" t="s">
        <v>16</v>
      </c>
      <c r="I9" s="34" t="s">
        <v>17</v>
      </c>
      <c r="J9" s="34" t="s">
        <v>526</v>
      </c>
      <c r="K9" s="34">
        <v>12</v>
      </c>
      <c r="L9" s="38">
        <v>0</v>
      </c>
      <c r="M9" s="35">
        <f t="shared" si="0"/>
        <v>12</v>
      </c>
      <c r="N9" s="38">
        <v>38</v>
      </c>
      <c r="O9" s="39">
        <f t="shared" si="1"/>
        <v>0.31578947368421051</v>
      </c>
      <c r="P9" s="39"/>
      <c r="Q9" s="51" t="s">
        <v>684</v>
      </c>
    </row>
    <row r="10" spans="1:18" s="3" customFormat="1" ht="17.25" customHeight="1">
      <c r="A10" s="34">
        <v>1</v>
      </c>
      <c r="B10" s="34" t="s">
        <v>387</v>
      </c>
      <c r="C10" s="34" t="s">
        <v>388</v>
      </c>
      <c r="D10" s="34" t="s">
        <v>389</v>
      </c>
      <c r="E10" s="34" t="s">
        <v>41</v>
      </c>
      <c r="F10" s="34"/>
      <c r="G10" s="37" t="s">
        <v>390</v>
      </c>
      <c r="H10" s="34" t="s">
        <v>16</v>
      </c>
      <c r="I10" s="34" t="s">
        <v>391</v>
      </c>
      <c r="J10" s="34">
        <v>5</v>
      </c>
      <c r="K10" s="34"/>
      <c r="L10" s="34"/>
      <c r="M10" s="34">
        <v>11</v>
      </c>
      <c r="N10" s="34">
        <v>38</v>
      </c>
      <c r="O10" s="39">
        <f t="shared" si="1"/>
        <v>0.28947368421052633</v>
      </c>
      <c r="P10" s="39"/>
      <c r="Q10" s="35" t="s">
        <v>392</v>
      </c>
    </row>
    <row r="11" spans="1:18" s="3" customFormat="1" ht="17.25" customHeight="1">
      <c r="A11" s="34">
        <v>78</v>
      </c>
      <c r="B11" s="43" t="s">
        <v>751</v>
      </c>
      <c r="C11" s="34" t="s">
        <v>335</v>
      </c>
      <c r="D11" s="34" t="s">
        <v>53</v>
      </c>
      <c r="E11" s="34" t="s">
        <v>41</v>
      </c>
      <c r="F11" s="34" t="s">
        <v>328</v>
      </c>
      <c r="G11" s="46" t="s">
        <v>643</v>
      </c>
      <c r="H11" s="34" t="s">
        <v>16</v>
      </c>
      <c r="I11" s="34" t="s">
        <v>17</v>
      </c>
      <c r="J11" s="34" t="s">
        <v>749</v>
      </c>
      <c r="K11" s="34">
        <v>11</v>
      </c>
      <c r="L11" s="38">
        <v>0</v>
      </c>
      <c r="M11" s="35">
        <f>K11+L11</f>
        <v>11</v>
      </c>
      <c r="N11" s="38">
        <v>38</v>
      </c>
      <c r="O11" s="39">
        <f t="shared" si="1"/>
        <v>0.28947368421052633</v>
      </c>
      <c r="P11" s="39"/>
      <c r="Q11" s="51" t="s">
        <v>684</v>
      </c>
    </row>
    <row r="12" spans="1:18" s="3" customFormat="1" ht="17.25" customHeight="1">
      <c r="A12" s="34">
        <v>4</v>
      </c>
      <c r="B12" s="34" t="s">
        <v>396</v>
      </c>
      <c r="C12" s="34" t="s">
        <v>397</v>
      </c>
      <c r="D12" s="34" t="s">
        <v>22</v>
      </c>
      <c r="E12" s="34" t="s">
        <v>14</v>
      </c>
      <c r="F12" s="34"/>
      <c r="G12" s="37" t="s">
        <v>390</v>
      </c>
      <c r="H12" s="34" t="s">
        <v>16</v>
      </c>
      <c r="I12" s="34" t="s">
        <v>391</v>
      </c>
      <c r="J12" s="34">
        <v>5</v>
      </c>
      <c r="K12" s="34"/>
      <c r="L12" s="34"/>
      <c r="M12" s="34">
        <v>10</v>
      </c>
      <c r="N12" s="34">
        <v>38</v>
      </c>
      <c r="O12" s="39">
        <f t="shared" si="1"/>
        <v>0.26315789473684209</v>
      </c>
      <c r="P12" s="39"/>
      <c r="Q12" s="35" t="s">
        <v>392</v>
      </c>
    </row>
    <row r="13" spans="1:18" s="3" customFormat="1" ht="17.25" customHeight="1">
      <c r="A13" s="34">
        <v>6</v>
      </c>
      <c r="B13" s="34" t="s">
        <v>399</v>
      </c>
      <c r="C13" s="34" t="s">
        <v>400</v>
      </c>
      <c r="D13" s="34" t="s">
        <v>401</v>
      </c>
      <c r="E13" s="34" t="s">
        <v>14</v>
      </c>
      <c r="F13" s="34"/>
      <c r="G13" s="37" t="s">
        <v>390</v>
      </c>
      <c r="H13" s="34" t="s">
        <v>16</v>
      </c>
      <c r="I13" s="34" t="s">
        <v>391</v>
      </c>
      <c r="J13" s="34">
        <v>5</v>
      </c>
      <c r="K13" s="34"/>
      <c r="L13" s="34"/>
      <c r="M13" s="34">
        <v>9</v>
      </c>
      <c r="N13" s="34">
        <v>38</v>
      </c>
      <c r="O13" s="39">
        <f t="shared" si="1"/>
        <v>0.23684210526315788</v>
      </c>
      <c r="P13" s="39"/>
      <c r="Q13" s="35" t="s">
        <v>392</v>
      </c>
    </row>
    <row r="14" spans="1:18" s="3" customFormat="1" ht="17.25" customHeight="1">
      <c r="A14" s="34">
        <v>82</v>
      </c>
      <c r="B14" s="43" t="s">
        <v>755</v>
      </c>
      <c r="C14" s="34" t="s">
        <v>545</v>
      </c>
      <c r="D14" s="34" t="s">
        <v>22</v>
      </c>
      <c r="E14" s="34" t="s">
        <v>14</v>
      </c>
      <c r="F14" s="34" t="s">
        <v>328</v>
      </c>
      <c r="G14" s="46" t="s">
        <v>643</v>
      </c>
      <c r="H14" s="34" t="s">
        <v>16</v>
      </c>
      <c r="I14" s="34" t="s">
        <v>17</v>
      </c>
      <c r="J14" s="34" t="s">
        <v>539</v>
      </c>
      <c r="K14" s="34">
        <v>9</v>
      </c>
      <c r="L14" s="38">
        <v>0</v>
      </c>
      <c r="M14" s="35">
        <f t="shared" ref="M14:M20" si="2">K14+L14</f>
        <v>9</v>
      </c>
      <c r="N14" s="38">
        <v>38</v>
      </c>
      <c r="O14" s="39">
        <f t="shared" si="1"/>
        <v>0.23684210526315788</v>
      </c>
      <c r="P14" s="39"/>
      <c r="Q14" s="51" t="s">
        <v>684</v>
      </c>
    </row>
    <row r="15" spans="1:18" s="3" customFormat="1" ht="15.75">
      <c r="A15" s="34">
        <v>15</v>
      </c>
      <c r="B15" s="35" t="s">
        <v>523</v>
      </c>
      <c r="C15" s="35" t="s">
        <v>83</v>
      </c>
      <c r="D15" s="35" t="s">
        <v>524</v>
      </c>
      <c r="E15" s="34" t="s">
        <v>525</v>
      </c>
      <c r="F15" s="35"/>
      <c r="G15" s="37" t="s">
        <v>505</v>
      </c>
      <c r="H15" s="34" t="s">
        <v>16</v>
      </c>
      <c r="I15" s="34" t="s">
        <v>330</v>
      </c>
      <c r="J15" s="34" t="s">
        <v>526</v>
      </c>
      <c r="K15" s="35" t="s">
        <v>168</v>
      </c>
      <c r="L15" s="38"/>
      <c r="M15" s="35">
        <f t="shared" si="2"/>
        <v>8</v>
      </c>
      <c r="N15" s="38">
        <v>38</v>
      </c>
      <c r="O15" s="39">
        <f t="shared" si="1"/>
        <v>0.21052631578947367</v>
      </c>
      <c r="P15" s="39"/>
      <c r="Q15" s="35" t="s">
        <v>527</v>
      </c>
    </row>
    <row r="16" spans="1:18" s="3" customFormat="1" ht="15.75">
      <c r="A16" s="34">
        <v>18</v>
      </c>
      <c r="B16" s="35" t="s">
        <v>532</v>
      </c>
      <c r="C16" s="35" t="s">
        <v>533</v>
      </c>
      <c r="D16" s="35" t="s">
        <v>534</v>
      </c>
      <c r="E16" s="34" t="s">
        <v>525</v>
      </c>
      <c r="F16" s="35"/>
      <c r="G16" s="37" t="s">
        <v>505</v>
      </c>
      <c r="H16" s="34" t="s">
        <v>16</v>
      </c>
      <c r="I16" s="34" t="s">
        <v>330</v>
      </c>
      <c r="J16" s="34" t="s">
        <v>526</v>
      </c>
      <c r="K16" s="35" t="s">
        <v>168</v>
      </c>
      <c r="L16" s="38"/>
      <c r="M16" s="35">
        <f t="shared" si="2"/>
        <v>8</v>
      </c>
      <c r="N16" s="38">
        <v>38</v>
      </c>
      <c r="O16" s="39">
        <f t="shared" si="1"/>
        <v>0.21052631578947367</v>
      </c>
      <c r="P16" s="39"/>
      <c r="Q16" s="35" t="s">
        <v>527</v>
      </c>
    </row>
    <row r="17" spans="1:17" s="3" customFormat="1" ht="15.75">
      <c r="A17" s="34">
        <v>16</v>
      </c>
      <c r="B17" s="34" t="s">
        <v>528</v>
      </c>
      <c r="C17" s="34" t="s">
        <v>83</v>
      </c>
      <c r="D17" s="34" t="s">
        <v>207</v>
      </c>
      <c r="E17" s="34" t="s">
        <v>525</v>
      </c>
      <c r="F17" s="34"/>
      <c r="G17" s="37" t="s">
        <v>505</v>
      </c>
      <c r="H17" s="34" t="s">
        <v>16</v>
      </c>
      <c r="I17" s="34" t="s">
        <v>330</v>
      </c>
      <c r="J17" s="34" t="s">
        <v>526</v>
      </c>
      <c r="K17" s="35" t="s">
        <v>141</v>
      </c>
      <c r="L17" s="38"/>
      <c r="M17" s="35">
        <f t="shared" si="2"/>
        <v>7</v>
      </c>
      <c r="N17" s="38">
        <v>38</v>
      </c>
      <c r="O17" s="39">
        <f t="shared" si="1"/>
        <v>0.18421052631578946</v>
      </c>
      <c r="P17" s="39"/>
      <c r="Q17" s="35" t="s">
        <v>527</v>
      </c>
    </row>
    <row r="18" spans="1:17" s="3" customFormat="1" ht="15.75">
      <c r="A18" s="34">
        <v>17</v>
      </c>
      <c r="B18" s="41" t="s">
        <v>529</v>
      </c>
      <c r="C18" s="35" t="s">
        <v>530</v>
      </c>
      <c r="D18" s="35" t="s">
        <v>531</v>
      </c>
      <c r="E18" s="34" t="s">
        <v>525</v>
      </c>
      <c r="F18" s="35"/>
      <c r="G18" s="37" t="s">
        <v>505</v>
      </c>
      <c r="H18" s="34" t="s">
        <v>16</v>
      </c>
      <c r="I18" s="34" t="s">
        <v>330</v>
      </c>
      <c r="J18" s="34" t="s">
        <v>526</v>
      </c>
      <c r="K18" s="35" t="s">
        <v>141</v>
      </c>
      <c r="L18" s="38"/>
      <c r="M18" s="35">
        <f t="shared" si="2"/>
        <v>7</v>
      </c>
      <c r="N18" s="38">
        <v>38</v>
      </c>
      <c r="O18" s="39">
        <f t="shared" si="1"/>
        <v>0.18421052631578946</v>
      </c>
      <c r="P18" s="39"/>
      <c r="Q18" s="35" t="s">
        <v>527</v>
      </c>
    </row>
    <row r="19" spans="1:17" s="3" customFormat="1" ht="15.75">
      <c r="A19" s="34">
        <v>73</v>
      </c>
      <c r="B19" s="43" t="s">
        <v>742</v>
      </c>
      <c r="C19" s="34" t="s">
        <v>462</v>
      </c>
      <c r="D19" s="34" t="s">
        <v>181</v>
      </c>
      <c r="E19" s="34" t="s">
        <v>14</v>
      </c>
      <c r="F19" s="34" t="s">
        <v>328</v>
      </c>
      <c r="G19" s="46" t="s">
        <v>643</v>
      </c>
      <c r="H19" s="34" t="s">
        <v>16</v>
      </c>
      <c r="I19" s="34" t="s">
        <v>17</v>
      </c>
      <c r="J19" s="34" t="s">
        <v>743</v>
      </c>
      <c r="K19" s="34">
        <v>7</v>
      </c>
      <c r="L19" s="38">
        <v>0</v>
      </c>
      <c r="M19" s="35">
        <f t="shared" si="2"/>
        <v>7</v>
      </c>
      <c r="N19" s="38">
        <v>38</v>
      </c>
      <c r="O19" s="39">
        <f t="shared" si="1"/>
        <v>0.18421052631578946</v>
      </c>
      <c r="P19" s="39"/>
      <c r="Q19" s="51" t="s">
        <v>684</v>
      </c>
    </row>
    <row r="20" spans="1:17" s="3" customFormat="1" ht="15.75">
      <c r="A20" s="34">
        <v>83</v>
      </c>
      <c r="B20" s="43" t="s">
        <v>756</v>
      </c>
      <c r="C20" s="34" t="s">
        <v>757</v>
      </c>
      <c r="D20" s="34" t="s">
        <v>89</v>
      </c>
      <c r="E20" s="34" t="s">
        <v>14</v>
      </c>
      <c r="F20" s="34" t="s">
        <v>328</v>
      </c>
      <c r="G20" s="46" t="s">
        <v>643</v>
      </c>
      <c r="H20" s="34" t="s">
        <v>16</v>
      </c>
      <c r="I20" s="34" t="s">
        <v>17</v>
      </c>
      <c r="J20" s="34" t="s">
        <v>539</v>
      </c>
      <c r="K20" s="34">
        <v>7</v>
      </c>
      <c r="L20" s="38">
        <v>0</v>
      </c>
      <c r="M20" s="35">
        <f t="shared" si="2"/>
        <v>7</v>
      </c>
      <c r="N20" s="38">
        <v>38</v>
      </c>
      <c r="O20" s="39">
        <f t="shared" si="1"/>
        <v>0.18421052631578946</v>
      </c>
      <c r="P20" s="39"/>
      <c r="Q20" s="51" t="s">
        <v>684</v>
      </c>
    </row>
    <row r="21" spans="1:17" s="3" customFormat="1" ht="15.75">
      <c r="A21" s="34">
        <v>3</v>
      </c>
      <c r="B21" s="34" t="s">
        <v>395</v>
      </c>
      <c r="C21" s="34" t="s">
        <v>52</v>
      </c>
      <c r="D21" s="34" t="s">
        <v>150</v>
      </c>
      <c r="E21" s="34" t="s">
        <v>41</v>
      </c>
      <c r="F21" s="34"/>
      <c r="G21" s="37" t="s">
        <v>390</v>
      </c>
      <c r="H21" s="34" t="s">
        <v>16</v>
      </c>
      <c r="I21" s="34" t="s">
        <v>391</v>
      </c>
      <c r="J21" s="34">
        <v>5</v>
      </c>
      <c r="K21" s="34"/>
      <c r="L21" s="34"/>
      <c r="M21" s="34">
        <v>6</v>
      </c>
      <c r="N21" s="34">
        <v>38</v>
      </c>
      <c r="O21" s="39">
        <f t="shared" si="1"/>
        <v>0.15789473684210525</v>
      </c>
      <c r="P21" s="39"/>
      <c r="Q21" s="35" t="s">
        <v>392</v>
      </c>
    </row>
    <row r="22" spans="1:17" s="3" customFormat="1" ht="15.75">
      <c r="A22" s="34">
        <v>9</v>
      </c>
      <c r="B22" s="34" t="s">
        <v>407</v>
      </c>
      <c r="C22" s="34" t="s">
        <v>408</v>
      </c>
      <c r="D22" s="34" t="s">
        <v>22</v>
      </c>
      <c r="E22" s="34" t="s">
        <v>14</v>
      </c>
      <c r="F22" s="34"/>
      <c r="G22" s="37" t="s">
        <v>390</v>
      </c>
      <c r="H22" s="34" t="s">
        <v>16</v>
      </c>
      <c r="I22" s="34" t="s">
        <v>391</v>
      </c>
      <c r="J22" s="34">
        <v>5</v>
      </c>
      <c r="K22" s="34"/>
      <c r="L22" s="34"/>
      <c r="M22" s="34">
        <v>6</v>
      </c>
      <c r="N22" s="34">
        <v>38</v>
      </c>
      <c r="O22" s="39">
        <f t="shared" si="1"/>
        <v>0.15789473684210525</v>
      </c>
      <c r="P22" s="39"/>
      <c r="Q22" s="35" t="s">
        <v>392</v>
      </c>
    </row>
    <row r="23" spans="1:17" s="3" customFormat="1" ht="15.75">
      <c r="A23" s="34">
        <v>2</v>
      </c>
      <c r="B23" s="38" t="s">
        <v>637</v>
      </c>
      <c r="C23" s="38" t="s">
        <v>462</v>
      </c>
      <c r="D23" s="38" t="s">
        <v>524</v>
      </c>
      <c r="E23" s="34" t="s">
        <v>14</v>
      </c>
      <c r="F23" s="36" t="s">
        <v>328</v>
      </c>
      <c r="G23" s="37" t="s">
        <v>606</v>
      </c>
      <c r="H23" s="34" t="s">
        <v>16</v>
      </c>
      <c r="I23" s="34" t="s">
        <v>330</v>
      </c>
      <c r="J23" s="34">
        <v>5</v>
      </c>
      <c r="K23" s="35" t="s">
        <v>165</v>
      </c>
      <c r="L23" s="38"/>
      <c r="M23" s="35">
        <f>K23+L23</f>
        <v>6</v>
      </c>
      <c r="N23" s="38">
        <v>38</v>
      </c>
      <c r="O23" s="39">
        <f t="shared" si="1"/>
        <v>0.15789473684210525</v>
      </c>
      <c r="P23" s="39"/>
      <c r="Q23" s="35" t="s">
        <v>607</v>
      </c>
    </row>
    <row r="24" spans="1:17" s="3" customFormat="1" ht="15.75">
      <c r="A24" s="34">
        <v>4</v>
      </c>
      <c r="B24" s="34" t="s">
        <v>639</v>
      </c>
      <c r="C24" s="34" t="s">
        <v>634</v>
      </c>
      <c r="D24" s="34" t="s">
        <v>640</v>
      </c>
      <c r="E24" s="34" t="s">
        <v>14</v>
      </c>
      <c r="F24" s="36" t="s">
        <v>328</v>
      </c>
      <c r="G24" s="37" t="s">
        <v>606</v>
      </c>
      <c r="H24" s="34" t="s">
        <v>16</v>
      </c>
      <c r="I24" s="34" t="s">
        <v>330</v>
      </c>
      <c r="J24" s="34">
        <v>5</v>
      </c>
      <c r="K24" s="35" t="s">
        <v>165</v>
      </c>
      <c r="L24" s="38"/>
      <c r="M24" s="35">
        <f>K24+L24</f>
        <v>6</v>
      </c>
      <c r="N24" s="38">
        <v>38</v>
      </c>
      <c r="O24" s="39">
        <f t="shared" si="1"/>
        <v>0.15789473684210525</v>
      </c>
      <c r="P24" s="39"/>
      <c r="Q24" s="35" t="s">
        <v>607</v>
      </c>
    </row>
    <row r="25" spans="1:17" s="3" customFormat="1" ht="15.75">
      <c r="A25" s="34">
        <v>75</v>
      </c>
      <c r="B25" s="43" t="s">
        <v>745</v>
      </c>
      <c r="C25" s="34" t="s">
        <v>642</v>
      </c>
      <c r="D25" s="34" t="s">
        <v>746</v>
      </c>
      <c r="E25" s="34" t="s">
        <v>14</v>
      </c>
      <c r="F25" s="34" t="s">
        <v>328</v>
      </c>
      <c r="G25" s="46" t="s">
        <v>643</v>
      </c>
      <c r="H25" s="34" t="s">
        <v>16</v>
      </c>
      <c r="I25" s="34" t="s">
        <v>17</v>
      </c>
      <c r="J25" s="34" t="s">
        <v>743</v>
      </c>
      <c r="K25" s="34">
        <v>6</v>
      </c>
      <c r="L25" s="38">
        <v>0</v>
      </c>
      <c r="M25" s="35">
        <f>K25+L25</f>
        <v>6</v>
      </c>
      <c r="N25" s="38">
        <v>38</v>
      </c>
      <c r="O25" s="39">
        <f t="shared" si="1"/>
        <v>0.15789473684210525</v>
      </c>
      <c r="P25" s="39"/>
      <c r="Q25" s="51" t="s">
        <v>684</v>
      </c>
    </row>
    <row r="26" spans="1:17" s="3" customFormat="1" ht="15.75">
      <c r="A26" s="34">
        <v>8</v>
      </c>
      <c r="B26" s="34" t="s">
        <v>405</v>
      </c>
      <c r="C26" s="34" t="s">
        <v>21</v>
      </c>
      <c r="D26" s="34" t="s">
        <v>406</v>
      </c>
      <c r="E26" s="34" t="s">
        <v>14</v>
      </c>
      <c r="F26" s="34"/>
      <c r="G26" s="37" t="s">
        <v>390</v>
      </c>
      <c r="H26" s="34" t="s">
        <v>16</v>
      </c>
      <c r="I26" s="34" t="s">
        <v>391</v>
      </c>
      <c r="J26" s="34">
        <v>5</v>
      </c>
      <c r="K26" s="34"/>
      <c r="L26" s="34"/>
      <c r="M26" s="34">
        <v>5</v>
      </c>
      <c r="N26" s="34">
        <v>38</v>
      </c>
      <c r="O26" s="39">
        <f t="shared" si="1"/>
        <v>0.13157894736842105</v>
      </c>
      <c r="P26" s="39"/>
      <c r="Q26" s="35" t="s">
        <v>392</v>
      </c>
    </row>
    <row r="27" spans="1:17" s="3" customFormat="1" ht="15.75">
      <c r="A27" s="34">
        <v>10</v>
      </c>
      <c r="B27" s="34" t="s">
        <v>409</v>
      </c>
      <c r="C27" s="34" t="s">
        <v>410</v>
      </c>
      <c r="D27" s="34" t="s">
        <v>22</v>
      </c>
      <c r="E27" s="34" t="s">
        <v>14</v>
      </c>
      <c r="F27" s="34"/>
      <c r="G27" s="37" t="s">
        <v>390</v>
      </c>
      <c r="H27" s="34" t="s">
        <v>16</v>
      </c>
      <c r="I27" s="34" t="s">
        <v>391</v>
      </c>
      <c r="J27" s="34">
        <v>5</v>
      </c>
      <c r="K27" s="34"/>
      <c r="L27" s="34"/>
      <c r="M27" s="34">
        <v>5</v>
      </c>
      <c r="N27" s="34">
        <v>38</v>
      </c>
      <c r="O27" s="39">
        <f t="shared" si="1"/>
        <v>0.13157894736842105</v>
      </c>
      <c r="P27" s="39"/>
      <c r="Q27" s="35" t="s">
        <v>392</v>
      </c>
    </row>
    <row r="28" spans="1:17" s="3" customFormat="1" ht="15.75">
      <c r="A28" s="34">
        <v>24</v>
      </c>
      <c r="B28" s="35" t="s">
        <v>544</v>
      </c>
      <c r="C28" s="35" t="s">
        <v>545</v>
      </c>
      <c r="D28" s="34" t="s">
        <v>140</v>
      </c>
      <c r="E28" s="34" t="s">
        <v>525</v>
      </c>
      <c r="F28" s="35"/>
      <c r="G28" s="37" t="s">
        <v>505</v>
      </c>
      <c r="H28" s="34" t="s">
        <v>16</v>
      </c>
      <c r="I28" s="34" t="s">
        <v>330</v>
      </c>
      <c r="J28" s="34" t="s">
        <v>539</v>
      </c>
      <c r="K28" s="35" t="s">
        <v>50</v>
      </c>
      <c r="L28" s="38"/>
      <c r="M28" s="35">
        <f t="shared" ref="M28:M35" si="3">K28+L28</f>
        <v>5</v>
      </c>
      <c r="N28" s="38">
        <v>38</v>
      </c>
      <c r="O28" s="39">
        <f t="shared" si="1"/>
        <v>0.13157894736842105</v>
      </c>
      <c r="P28" s="39"/>
      <c r="Q28" s="35" t="s">
        <v>527</v>
      </c>
    </row>
    <row r="29" spans="1:17" s="3" customFormat="1" ht="15.75">
      <c r="A29" s="34">
        <v>1</v>
      </c>
      <c r="B29" s="35" t="s">
        <v>636</v>
      </c>
      <c r="C29" s="36" t="s">
        <v>566</v>
      </c>
      <c r="D29" s="35" t="s">
        <v>150</v>
      </c>
      <c r="E29" s="34" t="s">
        <v>41</v>
      </c>
      <c r="F29" s="36" t="s">
        <v>328</v>
      </c>
      <c r="G29" s="37" t="s">
        <v>606</v>
      </c>
      <c r="H29" s="34" t="s">
        <v>16</v>
      </c>
      <c r="I29" s="34" t="s">
        <v>330</v>
      </c>
      <c r="J29" s="34">
        <v>5</v>
      </c>
      <c r="K29" s="35" t="s">
        <v>50</v>
      </c>
      <c r="L29" s="38"/>
      <c r="M29" s="35">
        <f t="shared" si="3"/>
        <v>5</v>
      </c>
      <c r="N29" s="38">
        <v>38</v>
      </c>
      <c r="O29" s="39">
        <f t="shared" si="1"/>
        <v>0.13157894736842105</v>
      </c>
      <c r="P29" s="39"/>
      <c r="Q29" s="35" t="s">
        <v>607</v>
      </c>
    </row>
    <row r="30" spans="1:17" s="3" customFormat="1" ht="15.75">
      <c r="A30" s="34">
        <v>80</v>
      </c>
      <c r="B30" s="43" t="s">
        <v>753</v>
      </c>
      <c r="C30" s="34" t="s">
        <v>408</v>
      </c>
      <c r="D30" s="34" t="s">
        <v>22</v>
      </c>
      <c r="E30" s="34" t="s">
        <v>14</v>
      </c>
      <c r="F30" s="34" t="s">
        <v>328</v>
      </c>
      <c r="G30" s="46" t="s">
        <v>643</v>
      </c>
      <c r="H30" s="34" t="s">
        <v>16</v>
      </c>
      <c r="I30" s="34" t="s">
        <v>17</v>
      </c>
      <c r="J30" s="34" t="s">
        <v>526</v>
      </c>
      <c r="K30" s="34">
        <v>5</v>
      </c>
      <c r="L30" s="38">
        <v>0</v>
      </c>
      <c r="M30" s="35">
        <f t="shared" si="3"/>
        <v>5</v>
      </c>
      <c r="N30" s="38">
        <v>38</v>
      </c>
      <c r="O30" s="39">
        <f t="shared" si="1"/>
        <v>0.13157894736842105</v>
      </c>
      <c r="P30" s="39"/>
      <c r="Q30" s="51" t="s">
        <v>684</v>
      </c>
    </row>
    <row r="31" spans="1:17" s="4" customFormat="1" ht="12.75">
      <c r="A31" s="42">
        <v>84</v>
      </c>
      <c r="B31" s="34" t="s">
        <v>758</v>
      </c>
      <c r="C31" s="44" t="s">
        <v>464</v>
      </c>
      <c r="D31" s="34" t="s">
        <v>67</v>
      </c>
      <c r="E31" s="34" t="s">
        <v>41</v>
      </c>
      <c r="F31" s="45" t="s">
        <v>328</v>
      </c>
      <c r="G31" s="46" t="s">
        <v>643</v>
      </c>
      <c r="H31" s="45" t="s">
        <v>16</v>
      </c>
      <c r="I31" s="45" t="s">
        <v>17</v>
      </c>
      <c r="J31" s="34" t="s">
        <v>743</v>
      </c>
      <c r="K31" s="34">
        <v>4</v>
      </c>
      <c r="L31" s="47">
        <v>0</v>
      </c>
      <c r="M31" s="48">
        <f t="shared" si="3"/>
        <v>4</v>
      </c>
      <c r="N31" s="38">
        <v>38</v>
      </c>
      <c r="O31" s="49">
        <v>0.11</v>
      </c>
      <c r="P31" s="49"/>
      <c r="Q31" s="50" t="s">
        <v>684</v>
      </c>
    </row>
    <row r="32" spans="1:17" s="4" customFormat="1" ht="12.75">
      <c r="A32" s="42">
        <v>20</v>
      </c>
      <c r="B32" s="34" t="s">
        <v>537</v>
      </c>
      <c r="C32" s="44" t="s">
        <v>56</v>
      </c>
      <c r="D32" s="34" t="s">
        <v>538</v>
      </c>
      <c r="E32" s="34" t="s">
        <v>525</v>
      </c>
      <c r="F32" s="45"/>
      <c r="G32" s="37" t="s">
        <v>505</v>
      </c>
      <c r="H32" s="45" t="s">
        <v>16</v>
      </c>
      <c r="I32" s="45" t="s">
        <v>330</v>
      </c>
      <c r="J32" s="34" t="s">
        <v>539</v>
      </c>
      <c r="K32" s="35" t="s">
        <v>202</v>
      </c>
      <c r="L32" s="47"/>
      <c r="M32" s="48">
        <f t="shared" si="3"/>
        <v>4</v>
      </c>
      <c r="N32" s="38">
        <v>38</v>
      </c>
      <c r="O32" s="49">
        <f t="shared" ref="O32:O42" si="4">M32/N32</f>
        <v>0.10526315789473684</v>
      </c>
      <c r="P32" s="49"/>
      <c r="Q32" s="48" t="s">
        <v>527</v>
      </c>
    </row>
    <row r="33" spans="1:17" s="4" customFormat="1" ht="12.75">
      <c r="A33" s="42">
        <v>21</v>
      </c>
      <c r="B33" s="38" t="s">
        <v>540</v>
      </c>
      <c r="C33" s="82" t="s">
        <v>12</v>
      </c>
      <c r="D33" s="38" t="s">
        <v>210</v>
      </c>
      <c r="E33" s="34" t="s">
        <v>525</v>
      </c>
      <c r="F33" s="47"/>
      <c r="G33" s="37" t="s">
        <v>505</v>
      </c>
      <c r="H33" s="45" t="s">
        <v>16</v>
      </c>
      <c r="I33" s="45" t="s">
        <v>330</v>
      </c>
      <c r="J33" s="34" t="s">
        <v>539</v>
      </c>
      <c r="K33" s="35" t="s">
        <v>202</v>
      </c>
      <c r="L33" s="47"/>
      <c r="M33" s="48">
        <f t="shared" si="3"/>
        <v>4</v>
      </c>
      <c r="N33" s="38">
        <v>38</v>
      </c>
      <c r="O33" s="49">
        <f t="shared" si="4"/>
        <v>0.10526315789473684</v>
      </c>
      <c r="P33" s="49"/>
      <c r="Q33" s="48" t="s">
        <v>527</v>
      </c>
    </row>
    <row r="34" spans="1:17" s="4" customFormat="1" ht="12.75">
      <c r="A34" s="42">
        <v>5</v>
      </c>
      <c r="B34" s="34" t="s">
        <v>641</v>
      </c>
      <c r="C34" s="44" t="s">
        <v>642</v>
      </c>
      <c r="D34" s="34" t="s">
        <v>140</v>
      </c>
      <c r="E34" s="34" t="s">
        <v>14</v>
      </c>
      <c r="F34" s="83" t="s">
        <v>328</v>
      </c>
      <c r="G34" s="37" t="s">
        <v>606</v>
      </c>
      <c r="H34" s="45" t="s">
        <v>16</v>
      </c>
      <c r="I34" s="45" t="s">
        <v>330</v>
      </c>
      <c r="J34" s="34">
        <v>5</v>
      </c>
      <c r="K34" s="35" t="s">
        <v>202</v>
      </c>
      <c r="L34" s="47"/>
      <c r="M34" s="48">
        <f t="shared" si="3"/>
        <v>4</v>
      </c>
      <c r="N34" s="38">
        <v>38</v>
      </c>
      <c r="O34" s="49">
        <f t="shared" si="4"/>
        <v>0.10526315789473684</v>
      </c>
      <c r="P34" s="49"/>
      <c r="Q34" s="48" t="s">
        <v>607</v>
      </c>
    </row>
    <row r="35" spans="1:17" s="4" customFormat="1" ht="12.75">
      <c r="A35" s="42">
        <v>76</v>
      </c>
      <c r="B35" s="43" t="s">
        <v>747</v>
      </c>
      <c r="C35" s="44" t="s">
        <v>748</v>
      </c>
      <c r="D35" s="34" t="s">
        <v>389</v>
      </c>
      <c r="E35" s="34" t="s">
        <v>41</v>
      </c>
      <c r="F35" s="45" t="s">
        <v>328</v>
      </c>
      <c r="G35" s="46" t="s">
        <v>643</v>
      </c>
      <c r="H35" s="45" t="s">
        <v>16</v>
      </c>
      <c r="I35" s="45" t="s">
        <v>17</v>
      </c>
      <c r="J35" s="34" t="s">
        <v>749</v>
      </c>
      <c r="K35" s="34">
        <v>4</v>
      </c>
      <c r="L35" s="47">
        <v>0</v>
      </c>
      <c r="M35" s="48">
        <f t="shared" si="3"/>
        <v>4</v>
      </c>
      <c r="N35" s="38">
        <v>38</v>
      </c>
      <c r="O35" s="49">
        <f t="shared" si="4"/>
        <v>0.10526315789473684</v>
      </c>
      <c r="P35" s="49"/>
      <c r="Q35" s="50" t="s">
        <v>684</v>
      </c>
    </row>
    <row r="36" spans="1:17" s="4" customFormat="1" ht="12.75">
      <c r="A36" s="42">
        <v>7</v>
      </c>
      <c r="B36" s="34" t="s">
        <v>402</v>
      </c>
      <c r="C36" s="44" t="s">
        <v>403</v>
      </c>
      <c r="D36" s="34" t="s">
        <v>404</v>
      </c>
      <c r="E36" s="34" t="s">
        <v>14</v>
      </c>
      <c r="F36" s="45"/>
      <c r="G36" s="37" t="s">
        <v>390</v>
      </c>
      <c r="H36" s="45" t="s">
        <v>16</v>
      </c>
      <c r="I36" s="45" t="s">
        <v>391</v>
      </c>
      <c r="J36" s="34">
        <v>5</v>
      </c>
      <c r="K36" s="34"/>
      <c r="L36" s="45"/>
      <c r="M36" s="45">
        <v>3</v>
      </c>
      <c r="N36" s="34">
        <v>38</v>
      </c>
      <c r="O36" s="49">
        <f t="shared" si="4"/>
        <v>7.8947368421052627E-2</v>
      </c>
      <c r="P36" s="49"/>
      <c r="Q36" s="48" t="s">
        <v>392</v>
      </c>
    </row>
    <row r="37" spans="1:17" s="4" customFormat="1" ht="12.75">
      <c r="A37" s="42">
        <v>23</v>
      </c>
      <c r="B37" s="34" t="s">
        <v>542</v>
      </c>
      <c r="C37" s="44" t="s">
        <v>386</v>
      </c>
      <c r="D37" s="34" t="s">
        <v>543</v>
      </c>
      <c r="E37" s="34" t="s">
        <v>525</v>
      </c>
      <c r="F37" s="45"/>
      <c r="G37" s="37" t="s">
        <v>505</v>
      </c>
      <c r="H37" s="45" t="s">
        <v>16</v>
      </c>
      <c r="I37" s="45" t="s">
        <v>330</v>
      </c>
      <c r="J37" s="34" t="s">
        <v>539</v>
      </c>
      <c r="K37" s="35" t="s">
        <v>470</v>
      </c>
      <c r="L37" s="47"/>
      <c r="M37" s="48">
        <f>K37+L37</f>
        <v>3</v>
      </c>
      <c r="N37" s="38">
        <v>38</v>
      </c>
      <c r="O37" s="49">
        <f t="shared" si="4"/>
        <v>7.8947368421052627E-2</v>
      </c>
      <c r="P37" s="49"/>
      <c r="Q37" s="48" t="s">
        <v>527</v>
      </c>
    </row>
    <row r="38" spans="1:17" s="4" customFormat="1" ht="12.75">
      <c r="A38" s="34">
        <v>2</v>
      </c>
      <c r="B38" s="34" t="s">
        <v>393</v>
      </c>
      <c r="C38" s="34" t="s">
        <v>394</v>
      </c>
      <c r="D38" s="34" t="s">
        <v>131</v>
      </c>
      <c r="E38" s="34" t="s">
        <v>14</v>
      </c>
      <c r="F38" s="45"/>
      <c r="G38" s="37" t="s">
        <v>390</v>
      </c>
      <c r="H38" s="45" t="s">
        <v>16</v>
      </c>
      <c r="I38" s="45" t="s">
        <v>391</v>
      </c>
      <c r="J38" s="34">
        <v>5</v>
      </c>
      <c r="K38" s="34"/>
      <c r="L38" s="45"/>
      <c r="M38" s="45">
        <v>2</v>
      </c>
      <c r="N38" s="34">
        <v>38</v>
      </c>
      <c r="O38" s="49">
        <f t="shared" si="4"/>
        <v>5.2631578947368418E-2</v>
      </c>
      <c r="P38" s="49"/>
      <c r="Q38" s="48" t="s">
        <v>392</v>
      </c>
    </row>
    <row r="39" spans="1:17" s="4" customFormat="1" ht="12.75">
      <c r="A39" s="34">
        <v>5</v>
      </c>
      <c r="B39" s="34" t="s">
        <v>398</v>
      </c>
      <c r="C39" s="34" t="s">
        <v>39</v>
      </c>
      <c r="D39" s="34" t="s">
        <v>73</v>
      </c>
      <c r="E39" s="34" t="s">
        <v>41</v>
      </c>
      <c r="F39" s="45"/>
      <c r="G39" s="37" t="s">
        <v>390</v>
      </c>
      <c r="H39" s="45" t="s">
        <v>16</v>
      </c>
      <c r="I39" s="45" t="s">
        <v>391</v>
      </c>
      <c r="J39" s="34">
        <v>5</v>
      </c>
      <c r="K39" s="34"/>
      <c r="L39" s="45"/>
      <c r="M39" s="45">
        <v>2</v>
      </c>
      <c r="N39" s="34">
        <v>38</v>
      </c>
      <c r="O39" s="49">
        <f t="shared" si="4"/>
        <v>5.2631578947368418E-2</v>
      </c>
      <c r="P39" s="49"/>
      <c r="Q39" s="48" t="s">
        <v>392</v>
      </c>
    </row>
    <row r="40" spans="1:17" s="4" customFormat="1" ht="12.75">
      <c r="A40" s="34">
        <v>19</v>
      </c>
      <c r="B40" s="41" t="s">
        <v>535</v>
      </c>
      <c r="C40" s="35" t="s">
        <v>380</v>
      </c>
      <c r="D40" s="35" t="s">
        <v>536</v>
      </c>
      <c r="E40" s="37" t="s">
        <v>446</v>
      </c>
      <c r="F40" s="48"/>
      <c r="G40" s="37" t="s">
        <v>505</v>
      </c>
      <c r="H40" s="45" t="s">
        <v>16</v>
      </c>
      <c r="I40" s="45" t="s">
        <v>330</v>
      </c>
      <c r="J40" s="34" t="s">
        <v>526</v>
      </c>
      <c r="K40" s="35" t="s">
        <v>374</v>
      </c>
      <c r="L40" s="47"/>
      <c r="M40" s="48">
        <f>K40+L40</f>
        <v>2</v>
      </c>
      <c r="N40" s="38">
        <v>38</v>
      </c>
      <c r="O40" s="49">
        <f t="shared" si="4"/>
        <v>5.2631578947368418E-2</v>
      </c>
      <c r="P40" s="49"/>
      <c r="Q40" s="48" t="s">
        <v>527</v>
      </c>
    </row>
    <row r="41" spans="1:17" s="4" customFormat="1" ht="12.75">
      <c r="A41" s="34">
        <v>22</v>
      </c>
      <c r="B41" s="35" t="s">
        <v>541</v>
      </c>
      <c r="C41" s="35" t="s">
        <v>410</v>
      </c>
      <c r="D41" s="36" t="s">
        <v>89</v>
      </c>
      <c r="E41" s="34" t="s">
        <v>525</v>
      </c>
      <c r="F41" s="35"/>
      <c r="G41" s="37" t="s">
        <v>505</v>
      </c>
      <c r="H41" s="34" t="s">
        <v>16</v>
      </c>
      <c r="I41" s="34" t="s">
        <v>330</v>
      </c>
      <c r="J41" s="34" t="s">
        <v>539</v>
      </c>
      <c r="K41" s="35" t="s">
        <v>378</v>
      </c>
      <c r="L41" s="38"/>
      <c r="M41" s="35">
        <f>K41+L41</f>
        <v>1</v>
      </c>
      <c r="N41" s="38">
        <v>38</v>
      </c>
      <c r="O41" s="39">
        <f t="shared" si="4"/>
        <v>2.6315789473684209E-2</v>
      </c>
      <c r="P41" s="39"/>
      <c r="Q41" s="35" t="s">
        <v>527</v>
      </c>
    </row>
    <row r="42" spans="1:17" s="4" customFormat="1" ht="12.75">
      <c r="A42" s="34">
        <v>81</v>
      </c>
      <c r="B42" s="43" t="s">
        <v>754</v>
      </c>
      <c r="C42" s="34" t="s">
        <v>339</v>
      </c>
      <c r="D42" s="34" t="s">
        <v>67</v>
      </c>
      <c r="E42" s="34" t="s">
        <v>41</v>
      </c>
      <c r="F42" s="34" t="s">
        <v>328</v>
      </c>
      <c r="G42" s="46" t="s">
        <v>643</v>
      </c>
      <c r="H42" s="34" t="s">
        <v>16</v>
      </c>
      <c r="I42" s="34" t="s">
        <v>17</v>
      </c>
      <c r="J42" s="34" t="s">
        <v>539</v>
      </c>
      <c r="K42" s="34">
        <v>1</v>
      </c>
      <c r="L42" s="38">
        <v>0</v>
      </c>
      <c r="M42" s="35">
        <f>K42+L42</f>
        <v>1</v>
      </c>
      <c r="N42" s="38">
        <v>38</v>
      </c>
      <c r="O42" s="39">
        <f t="shared" si="4"/>
        <v>2.6315789473684209E-2</v>
      </c>
      <c r="P42" s="39"/>
      <c r="Q42" s="51" t="s">
        <v>684</v>
      </c>
    </row>
  </sheetData>
  <autoFilter ref="A1:Q42">
    <sortState ref="A2:P42">
      <sortCondition descending="1" ref="O1:O42"/>
    </sortState>
  </autoFilter>
  <dataValidations count="3">
    <dataValidation type="list" allowBlank="1" showInputMessage="1" showErrorMessage="1" sqref="I2:I5 I6:I15 I26:I30 I31:I42">
      <formula1>rf</formula1>
    </dataValidation>
    <dataValidation type="list" allowBlank="1" showInputMessage="1" showErrorMessage="1" sqref="J2:J5 J26:J30">
      <formula1>t_class</formula1>
    </dataValidation>
    <dataValidation type="list" allowBlank="1" showInputMessage="1" showErrorMessage="1" sqref="E2:E5 E26:E30">
      <formula1>sex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workbookViewId="0">
      <selection activeCell="A2" sqref="A2:XFD23"/>
    </sheetView>
  </sheetViews>
  <sheetFormatPr defaultRowHeight="15"/>
  <cols>
    <col min="1" max="1" width="5.140625" customWidth="1"/>
    <col min="2" max="2" width="13.85546875" customWidth="1"/>
    <col min="3" max="3" width="14.85546875" customWidth="1"/>
    <col min="4" max="4" width="13.85546875" customWidth="1"/>
    <col min="17" max="17" width="28.5703125" customWidth="1"/>
  </cols>
  <sheetData>
    <row r="1" spans="1:18" s="2" customFormat="1" ht="33.75" customHeight="1">
      <c r="A1" s="58" t="s">
        <v>0</v>
      </c>
      <c r="B1" s="58" t="s">
        <v>764</v>
      </c>
      <c r="C1" s="58" t="s">
        <v>765</v>
      </c>
      <c r="D1" s="58" t="s">
        <v>766</v>
      </c>
      <c r="E1" s="58" t="s">
        <v>1</v>
      </c>
      <c r="F1" s="58" t="s">
        <v>2</v>
      </c>
      <c r="G1" s="58" t="s">
        <v>759</v>
      </c>
      <c r="H1" s="58" t="s">
        <v>3</v>
      </c>
      <c r="I1" s="58" t="s">
        <v>4</v>
      </c>
      <c r="J1" s="59" t="s">
        <v>5</v>
      </c>
      <c r="K1" s="58" t="s">
        <v>6</v>
      </c>
      <c r="L1" s="58" t="s">
        <v>7</v>
      </c>
      <c r="M1" s="58" t="s">
        <v>8</v>
      </c>
      <c r="N1" s="59" t="s">
        <v>9</v>
      </c>
      <c r="O1" s="58" t="s">
        <v>10</v>
      </c>
      <c r="P1" s="58"/>
      <c r="Q1" s="60" t="s">
        <v>767</v>
      </c>
      <c r="R1" s="1"/>
    </row>
    <row r="2" spans="1:18" s="3" customFormat="1" ht="17.25" customHeight="1">
      <c r="A2" s="6">
        <v>28</v>
      </c>
      <c r="B2" s="11" t="s">
        <v>567</v>
      </c>
      <c r="C2" s="11" t="s">
        <v>353</v>
      </c>
      <c r="D2" s="21" t="s">
        <v>181</v>
      </c>
      <c r="E2" s="6" t="s">
        <v>14</v>
      </c>
      <c r="F2" s="11"/>
      <c r="G2" s="9" t="s">
        <v>505</v>
      </c>
      <c r="H2" s="6" t="s">
        <v>16</v>
      </c>
      <c r="I2" s="6" t="s">
        <v>330</v>
      </c>
      <c r="J2" s="6" t="s">
        <v>564</v>
      </c>
      <c r="K2" s="11" t="s">
        <v>18</v>
      </c>
      <c r="L2" s="12"/>
      <c r="M2" s="11" t="s">
        <v>18</v>
      </c>
      <c r="N2" s="12">
        <v>38</v>
      </c>
      <c r="O2" s="13">
        <v>0.78947368421052633</v>
      </c>
      <c r="P2" s="13" t="s">
        <v>769</v>
      </c>
      <c r="Q2" s="11" t="s">
        <v>507</v>
      </c>
    </row>
    <row r="3" spans="1:18" s="3" customFormat="1" ht="17.25" customHeight="1">
      <c r="A3" s="52">
        <v>65</v>
      </c>
      <c r="B3" s="54" t="s">
        <v>732</v>
      </c>
      <c r="C3" s="52" t="s">
        <v>425</v>
      </c>
      <c r="D3" s="52" t="s">
        <v>189</v>
      </c>
      <c r="E3" s="52" t="s">
        <v>41</v>
      </c>
      <c r="F3" s="52" t="s">
        <v>328</v>
      </c>
      <c r="G3" s="55" t="s">
        <v>643</v>
      </c>
      <c r="H3" s="52" t="s">
        <v>16</v>
      </c>
      <c r="I3" s="52" t="s">
        <v>17</v>
      </c>
      <c r="J3" s="52" t="s">
        <v>731</v>
      </c>
      <c r="K3" s="52">
        <v>29</v>
      </c>
      <c r="L3" s="56">
        <v>0</v>
      </c>
      <c r="M3" s="68">
        <f>K3+L3</f>
        <v>29</v>
      </c>
      <c r="N3" s="56">
        <v>38</v>
      </c>
      <c r="O3" s="69">
        <f>M3/N3</f>
        <v>0.76315789473684215</v>
      </c>
      <c r="P3" s="69" t="s">
        <v>769</v>
      </c>
      <c r="Q3" s="57" t="s">
        <v>684</v>
      </c>
    </row>
    <row r="4" spans="1:18" s="3" customFormat="1" ht="17.25" customHeight="1">
      <c r="A4" s="6">
        <v>26</v>
      </c>
      <c r="B4" s="6" t="s">
        <v>563</v>
      </c>
      <c r="C4" s="6" t="s">
        <v>96</v>
      </c>
      <c r="D4" s="6" t="s">
        <v>389</v>
      </c>
      <c r="E4" s="6" t="s">
        <v>41</v>
      </c>
      <c r="F4" s="6"/>
      <c r="G4" s="9" t="s">
        <v>505</v>
      </c>
      <c r="H4" s="6" t="s">
        <v>16</v>
      </c>
      <c r="I4" s="6" t="s">
        <v>330</v>
      </c>
      <c r="J4" s="52" t="s">
        <v>564</v>
      </c>
      <c r="K4" s="11" t="s">
        <v>54</v>
      </c>
      <c r="L4" s="12"/>
      <c r="M4" s="11" t="s">
        <v>54</v>
      </c>
      <c r="N4" s="12">
        <v>38</v>
      </c>
      <c r="O4" s="13">
        <v>0.73684210526315785</v>
      </c>
      <c r="P4" s="13" t="s">
        <v>769</v>
      </c>
      <c r="Q4" s="11" t="s">
        <v>507</v>
      </c>
    </row>
    <row r="5" spans="1:18" s="3" customFormat="1" ht="17.25" customHeight="1">
      <c r="A5" s="6">
        <v>11</v>
      </c>
      <c r="B5" s="84" t="s">
        <v>411</v>
      </c>
      <c r="C5" s="84" t="s">
        <v>412</v>
      </c>
      <c r="D5" s="84" t="s">
        <v>181</v>
      </c>
      <c r="E5" s="6" t="s">
        <v>14</v>
      </c>
      <c r="F5" s="6"/>
      <c r="G5" s="9" t="s">
        <v>390</v>
      </c>
      <c r="H5" s="6" t="s">
        <v>16</v>
      </c>
      <c r="I5" s="6" t="s">
        <v>391</v>
      </c>
      <c r="J5" s="6">
        <v>6</v>
      </c>
      <c r="K5" s="6"/>
      <c r="L5" s="6"/>
      <c r="M5" s="6">
        <v>27</v>
      </c>
      <c r="N5" s="6">
        <v>38</v>
      </c>
      <c r="O5" s="13">
        <f t="shared" ref="O5:O14" si="0">M5/N5</f>
        <v>0.71052631578947367</v>
      </c>
      <c r="P5" s="13" t="s">
        <v>769</v>
      </c>
      <c r="Q5" s="11" t="s">
        <v>392</v>
      </c>
    </row>
    <row r="6" spans="1:18" s="3" customFormat="1" ht="17.25" customHeight="1">
      <c r="A6" s="6">
        <v>14</v>
      </c>
      <c r="B6" s="6" t="s">
        <v>416</v>
      </c>
      <c r="C6" s="6" t="s">
        <v>408</v>
      </c>
      <c r="D6" s="6" t="s">
        <v>22</v>
      </c>
      <c r="E6" s="6" t="s">
        <v>14</v>
      </c>
      <c r="F6" s="6"/>
      <c r="G6" s="9" t="s">
        <v>390</v>
      </c>
      <c r="H6" s="6" t="s">
        <v>16</v>
      </c>
      <c r="I6" s="6" t="s">
        <v>391</v>
      </c>
      <c r="J6" s="6">
        <v>6</v>
      </c>
      <c r="K6" s="6"/>
      <c r="L6" s="6"/>
      <c r="M6" s="6">
        <v>27</v>
      </c>
      <c r="N6" s="6">
        <v>38</v>
      </c>
      <c r="O6" s="13">
        <f t="shared" si="0"/>
        <v>0.71052631578947367</v>
      </c>
      <c r="P6" s="13" t="s">
        <v>769</v>
      </c>
      <c r="Q6" s="11" t="s">
        <v>392</v>
      </c>
    </row>
    <row r="7" spans="1:18" s="3" customFormat="1" ht="17.25" customHeight="1">
      <c r="A7" s="52">
        <v>67</v>
      </c>
      <c r="B7" s="54" t="s">
        <v>734</v>
      </c>
      <c r="C7" s="52" t="s">
        <v>66</v>
      </c>
      <c r="D7" s="52" t="s">
        <v>150</v>
      </c>
      <c r="E7" s="52" t="s">
        <v>41</v>
      </c>
      <c r="F7" s="52" t="s">
        <v>328</v>
      </c>
      <c r="G7" s="55" t="s">
        <v>643</v>
      </c>
      <c r="H7" s="52" t="s">
        <v>16</v>
      </c>
      <c r="I7" s="52" t="s">
        <v>17</v>
      </c>
      <c r="J7" s="52" t="s">
        <v>731</v>
      </c>
      <c r="K7" s="52">
        <v>26</v>
      </c>
      <c r="L7" s="56">
        <v>0</v>
      </c>
      <c r="M7" s="68">
        <f t="shared" ref="M7:M14" si="1">K7+L7</f>
        <v>26</v>
      </c>
      <c r="N7" s="56">
        <v>38</v>
      </c>
      <c r="O7" s="69">
        <f t="shared" si="0"/>
        <v>0.68421052631578949</v>
      </c>
      <c r="P7" s="69" t="s">
        <v>770</v>
      </c>
      <c r="Q7" s="57" t="s">
        <v>684</v>
      </c>
    </row>
    <row r="8" spans="1:18" s="3" customFormat="1" ht="17.25" customHeight="1">
      <c r="A8" s="6">
        <v>5</v>
      </c>
      <c r="B8" s="6" t="s">
        <v>32</v>
      </c>
      <c r="C8" s="6" t="s">
        <v>33</v>
      </c>
      <c r="D8" s="6" t="s">
        <v>34</v>
      </c>
      <c r="E8" s="6" t="s">
        <v>14</v>
      </c>
      <c r="F8" s="6"/>
      <c r="G8" s="9" t="s">
        <v>15</v>
      </c>
      <c r="H8" s="6" t="s">
        <v>16</v>
      </c>
      <c r="I8" s="6" t="s">
        <v>17</v>
      </c>
      <c r="J8" s="6">
        <v>6</v>
      </c>
      <c r="K8" s="11" t="s">
        <v>27</v>
      </c>
      <c r="L8" s="12"/>
      <c r="M8" s="11">
        <f t="shared" si="1"/>
        <v>25</v>
      </c>
      <c r="N8" s="12">
        <v>38</v>
      </c>
      <c r="O8" s="13">
        <f t="shared" si="0"/>
        <v>0.65789473684210531</v>
      </c>
      <c r="P8" s="13" t="s">
        <v>770</v>
      </c>
      <c r="Q8" s="11" t="s">
        <v>19</v>
      </c>
    </row>
    <row r="9" spans="1:18" s="3" customFormat="1" ht="17.25" customHeight="1">
      <c r="A9" s="6">
        <v>6</v>
      </c>
      <c r="B9" s="11" t="s">
        <v>35</v>
      </c>
      <c r="C9" s="21" t="s">
        <v>36</v>
      </c>
      <c r="D9" s="11" t="s">
        <v>37</v>
      </c>
      <c r="E9" s="6" t="s">
        <v>14</v>
      </c>
      <c r="F9" s="21"/>
      <c r="G9" s="9" t="s">
        <v>15</v>
      </c>
      <c r="H9" s="6" t="s">
        <v>16</v>
      </c>
      <c r="I9" s="6" t="s">
        <v>17</v>
      </c>
      <c r="J9" s="6">
        <v>6</v>
      </c>
      <c r="K9" s="11" t="s">
        <v>27</v>
      </c>
      <c r="L9" s="12"/>
      <c r="M9" s="11">
        <f t="shared" si="1"/>
        <v>25</v>
      </c>
      <c r="N9" s="12">
        <v>38</v>
      </c>
      <c r="O9" s="13">
        <f t="shared" si="0"/>
        <v>0.65789473684210531</v>
      </c>
      <c r="P9" s="13" t="s">
        <v>770</v>
      </c>
      <c r="Q9" s="11" t="s">
        <v>19</v>
      </c>
    </row>
    <row r="10" spans="1:18" s="3" customFormat="1" ht="17.25" customHeight="1">
      <c r="A10" s="6">
        <v>12</v>
      </c>
      <c r="B10" s="6" t="s">
        <v>559</v>
      </c>
      <c r="C10" s="6" t="s">
        <v>39</v>
      </c>
      <c r="D10" s="6" t="s">
        <v>53</v>
      </c>
      <c r="E10" s="6" t="s">
        <v>446</v>
      </c>
      <c r="F10" s="6"/>
      <c r="G10" s="9" t="s">
        <v>505</v>
      </c>
      <c r="H10" s="6" t="s">
        <v>16</v>
      </c>
      <c r="I10" s="6" t="s">
        <v>330</v>
      </c>
      <c r="J10" s="6" t="s">
        <v>556</v>
      </c>
      <c r="K10" s="11" t="s">
        <v>27</v>
      </c>
      <c r="L10" s="12"/>
      <c r="M10" s="11">
        <f t="shared" si="1"/>
        <v>25</v>
      </c>
      <c r="N10" s="12">
        <v>38</v>
      </c>
      <c r="O10" s="13">
        <f t="shared" si="0"/>
        <v>0.65789473684210531</v>
      </c>
      <c r="P10" s="13" t="s">
        <v>770</v>
      </c>
      <c r="Q10" s="11" t="s">
        <v>527</v>
      </c>
    </row>
    <row r="11" spans="1:18" s="3" customFormat="1" ht="15.75">
      <c r="A11" s="52">
        <v>61</v>
      </c>
      <c r="B11" s="54" t="s">
        <v>725</v>
      </c>
      <c r="C11" s="52" t="s">
        <v>726</v>
      </c>
      <c r="D11" s="52" t="s">
        <v>239</v>
      </c>
      <c r="E11" s="52" t="s">
        <v>41</v>
      </c>
      <c r="F11" s="52" t="s">
        <v>328</v>
      </c>
      <c r="G11" s="55" t="s">
        <v>643</v>
      </c>
      <c r="H11" s="52" t="s">
        <v>16</v>
      </c>
      <c r="I11" s="52" t="s">
        <v>17</v>
      </c>
      <c r="J11" s="52" t="s">
        <v>548</v>
      </c>
      <c r="K11" s="52">
        <v>25</v>
      </c>
      <c r="L11" s="56">
        <v>0</v>
      </c>
      <c r="M11" s="68">
        <f t="shared" si="1"/>
        <v>25</v>
      </c>
      <c r="N11" s="56">
        <v>38</v>
      </c>
      <c r="O11" s="69">
        <f t="shared" si="0"/>
        <v>0.65789473684210531</v>
      </c>
      <c r="P11" s="69" t="s">
        <v>770</v>
      </c>
      <c r="Q11" s="57" t="s">
        <v>684</v>
      </c>
    </row>
    <row r="12" spans="1:18" s="3" customFormat="1" ht="15.75">
      <c r="A12" s="52">
        <v>59</v>
      </c>
      <c r="B12" s="54" t="s">
        <v>723</v>
      </c>
      <c r="C12" s="52" t="s">
        <v>455</v>
      </c>
      <c r="D12" s="52" t="s">
        <v>111</v>
      </c>
      <c r="E12" s="52" t="s">
        <v>41</v>
      </c>
      <c r="F12" s="52" t="s">
        <v>328</v>
      </c>
      <c r="G12" s="55" t="s">
        <v>643</v>
      </c>
      <c r="H12" s="52" t="s">
        <v>16</v>
      </c>
      <c r="I12" s="52" t="s">
        <v>17</v>
      </c>
      <c r="J12" s="52" t="s">
        <v>548</v>
      </c>
      <c r="K12" s="52">
        <v>24</v>
      </c>
      <c r="L12" s="56">
        <v>0</v>
      </c>
      <c r="M12" s="68">
        <f t="shared" si="1"/>
        <v>24</v>
      </c>
      <c r="N12" s="56">
        <v>38</v>
      </c>
      <c r="O12" s="69">
        <f t="shared" si="0"/>
        <v>0.63157894736842102</v>
      </c>
      <c r="P12" s="69" t="s">
        <v>770</v>
      </c>
      <c r="Q12" s="57" t="s">
        <v>684</v>
      </c>
    </row>
    <row r="13" spans="1:18" s="3" customFormat="1" ht="15.75">
      <c r="A13" s="52">
        <v>64</v>
      </c>
      <c r="B13" s="54" t="s">
        <v>729</v>
      </c>
      <c r="C13" s="52" t="s">
        <v>730</v>
      </c>
      <c r="D13" s="52" t="s">
        <v>22</v>
      </c>
      <c r="E13" s="52" t="s">
        <v>14</v>
      </c>
      <c r="F13" s="52" t="s">
        <v>328</v>
      </c>
      <c r="G13" s="55" t="s">
        <v>643</v>
      </c>
      <c r="H13" s="52" t="s">
        <v>16</v>
      </c>
      <c r="I13" s="52" t="s">
        <v>17</v>
      </c>
      <c r="J13" s="52" t="s">
        <v>731</v>
      </c>
      <c r="K13" s="52">
        <v>24</v>
      </c>
      <c r="L13" s="56">
        <v>0</v>
      </c>
      <c r="M13" s="68">
        <f t="shared" si="1"/>
        <v>24</v>
      </c>
      <c r="N13" s="56">
        <v>38</v>
      </c>
      <c r="O13" s="69">
        <f t="shared" si="0"/>
        <v>0.63157894736842102</v>
      </c>
      <c r="P13" s="69" t="s">
        <v>770</v>
      </c>
      <c r="Q13" s="57" t="s">
        <v>684</v>
      </c>
    </row>
    <row r="14" spans="1:18" s="3" customFormat="1" ht="15.75">
      <c r="A14" s="52">
        <v>71</v>
      </c>
      <c r="B14" s="54" t="s">
        <v>740</v>
      </c>
      <c r="C14" s="52" t="s">
        <v>517</v>
      </c>
      <c r="D14" s="52" t="s">
        <v>198</v>
      </c>
      <c r="E14" s="52" t="s">
        <v>41</v>
      </c>
      <c r="F14" s="52" t="s">
        <v>328</v>
      </c>
      <c r="G14" s="55" t="s">
        <v>643</v>
      </c>
      <c r="H14" s="52" t="s">
        <v>16</v>
      </c>
      <c r="I14" s="52" t="s">
        <v>17</v>
      </c>
      <c r="J14" s="52" t="s">
        <v>736</v>
      </c>
      <c r="K14" s="52">
        <v>24</v>
      </c>
      <c r="L14" s="56">
        <v>0</v>
      </c>
      <c r="M14" s="68">
        <f t="shared" si="1"/>
        <v>24</v>
      </c>
      <c r="N14" s="56">
        <v>38</v>
      </c>
      <c r="O14" s="69">
        <f t="shared" si="0"/>
        <v>0.63157894736842102</v>
      </c>
      <c r="P14" s="69" t="s">
        <v>770</v>
      </c>
      <c r="Q14" s="57" t="s">
        <v>684</v>
      </c>
    </row>
    <row r="15" spans="1:18" s="3" customFormat="1" ht="15.75">
      <c r="A15" s="6">
        <v>27</v>
      </c>
      <c r="B15" s="24" t="s">
        <v>565</v>
      </c>
      <c r="C15" s="6" t="s">
        <v>566</v>
      </c>
      <c r="D15" s="6" t="s">
        <v>121</v>
      </c>
      <c r="E15" s="6" t="s">
        <v>41</v>
      </c>
      <c r="F15" s="6"/>
      <c r="G15" s="9" t="s">
        <v>505</v>
      </c>
      <c r="H15" s="6" t="s">
        <v>16</v>
      </c>
      <c r="I15" s="6" t="s">
        <v>330</v>
      </c>
      <c r="J15" s="6" t="s">
        <v>564</v>
      </c>
      <c r="K15" s="11" t="s">
        <v>451</v>
      </c>
      <c r="L15" s="12"/>
      <c r="M15" s="11" t="s">
        <v>451</v>
      </c>
      <c r="N15" s="12">
        <v>38</v>
      </c>
      <c r="O15" s="13">
        <v>0.60526315789473684</v>
      </c>
      <c r="P15" s="13" t="s">
        <v>770</v>
      </c>
      <c r="Q15" s="11" t="s">
        <v>507</v>
      </c>
    </row>
    <row r="16" spans="1:18" s="3" customFormat="1" ht="15.75">
      <c r="A16" s="52">
        <v>62</v>
      </c>
      <c r="B16" s="54" t="s">
        <v>727</v>
      </c>
      <c r="C16" s="52" t="s">
        <v>39</v>
      </c>
      <c r="D16" s="52" t="s">
        <v>234</v>
      </c>
      <c r="E16" s="52" t="s">
        <v>41</v>
      </c>
      <c r="F16" s="52" t="s">
        <v>328</v>
      </c>
      <c r="G16" s="55" t="s">
        <v>643</v>
      </c>
      <c r="H16" s="52" t="s">
        <v>16</v>
      </c>
      <c r="I16" s="52" t="s">
        <v>17</v>
      </c>
      <c r="J16" s="52" t="s">
        <v>556</v>
      </c>
      <c r="K16" s="52">
        <v>23</v>
      </c>
      <c r="L16" s="56">
        <v>0</v>
      </c>
      <c r="M16" s="68">
        <f>K16+L16</f>
        <v>23</v>
      </c>
      <c r="N16" s="56">
        <v>38</v>
      </c>
      <c r="O16" s="69">
        <f t="shared" ref="O16:O55" si="2">M16/N16</f>
        <v>0.60526315789473684</v>
      </c>
      <c r="P16" s="69" t="s">
        <v>770</v>
      </c>
      <c r="Q16" s="57" t="s">
        <v>684</v>
      </c>
    </row>
    <row r="17" spans="1:17" s="3" customFormat="1" ht="15.75">
      <c r="A17" s="52">
        <v>68</v>
      </c>
      <c r="B17" s="54" t="s">
        <v>735</v>
      </c>
      <c r="C17" s="52" t="s">
        <v>12</v>
      </c>
      <c r="D17" s="52" t="s">
        <v>319</v>
      </c>
      <c r="E17" s="52" t="s">
        <v>14</v>
      </c>
      <c r="F17" s="52" t="s">
        <v>328</v>
      </c>
      <c r="G17" s="55" t="s">
        <v>643</v>
      </c>
      <c r="H17" s="52" t="s">
        <v>16</v>
      </c>
      <c r="I17" s="52" t="s">
        <v>17</v>
      </c>
      <c r="J17" s="52" t="s">
        <v>736</v>
      </c>
      <c r="K17" s="52">
        <v>23</v>
      </c>
      <c r="L17" s="56">
        <v>0</v>
      </c>
      <c r="M17" s="68">
        <f>K17+L17</f>
        <v>23</v>
      </c>
      <c r="N17" s="56">
        <v>38</v>
      </c>
      <c r="O17" s="69">
        <f t="shared" si="2"/>
        <v>0.60526315789473684</v>
      </c>
      <c r="P17" s="69" t="s">
        <v>770</v>
      </c>
      <c r="Q17" s="57" t="s">
        <v>684</v>
      </c>
    </row>
    <row r="18" spans="1:17" s="3" customFormat="1" ht="15.75">
      <c r="A18" s="6">
        <v>1</v>
      </c>
      <c r="B18" s="11" t="s">
        <v>327</v>
      </c>
      <c r="C18" s="21" t="s">
        <v>194</v>
      </c>
      <c r="D18" s="11" t="s">
        <v>181</v>
      </c>
      <c r="E18" s="6" t="s">
        <v>14</v>
      </c>
      <c r="F18" s="21" t="s">
        <v>328</v>
      </c>
      <c r="G18" s="9" t="s">
        <v>329</v>
      </c>
      <c r="H18" s="6" t="s">
        <v>16</v>
      </c>
      <c r="I18" s="6" t="s">
        <v>330</v>
      </c>
      <c r="J18" s="6">
        <v>6</v>
      </c>
      <c r="K18" s="11" t="s">
        <v>58</v>
      </c>
      <c r="L18" s="12"/>
      <c r="M18" s="11">
        <f>K18+L18</f>
        <v>22</v>
      </c>
      <c r="N18" s="12">
        <v>38</v>
      </c>
      <c r="O18" s="13">
        <f t="shared" si="2"/>
        <v>0.57894736842105265</v>
      </c>
      <c r="P18" s="13" t="s">
        <v>770</v>
      </c>
      <c r="Q18" s="11" t="s">
        <v>331</v>
      </c>
    </row>
    <row r="19" spans="1:17" s="3" customFormat="1" ht="15.75">
      <c r="A19" s="52">
        <v>69</v>
      </c>
      <c r="B19" s="54" t="s">
        <v>737</v>
      </c>
      <c r="C19" s="52" t="s">
        <v>455</v>
      </c>
      <c r="D19" s="52" t="s">
        <v>178</v>
      </c>
      <c r="E19" s="52" t="s">
        <v>41</v>
      </c>
      <c r="F19" s="52" t="s">
        <v>328</v>
      </c>
      <c r="G19" s="55" t="s">
        <v>643</v>
      </c>
      <c r="H19" s="52" t="s">
        <v>16</v>
      </c>
      <c r="I19" s="52" t="s">
        <v>17</v>
      </c>
      <c r="J19" s="52" t="s">
        <v>736</v>
      </c>
      <c r="K19" s="52">
        <v>22</v>
      </c>
      <c r="L19" s="56">
        <v>0</v>
      </c>
      <c r="M19" s="68">
        <f>K19+L19</f>
        <v>22</v>
      </c>
      <c r="N19" s="56">
        <v>38</v>
      </c>
      <c r="O19" s="69">
        <f t="shared" si="2"/>
        <v>0.57894736842105265</v>
      </c>
      <c r="P19" s="69" t="s">
        <v>770</v>
      </c>
      <c r="Q19" s="57" t="s">
        <v>684</v>
      </c>
    </row>
    <row r="20" spans="1:17" s="3" customFormat="1" ht="15.75">
      <c r="A20" s="6">
        <v>12</v>
      </c>
      <c r="B20" s="6" t="s">
        <v>413</v>
      </c>
      <c r="C20" s="6" t="s">
        <v>386</v>
      </c>
      <c r="D20" s="6" t="s">
        <v>242</v>
      </c>
      <c r="E20" s="6" t="s">
        <v>14</v>
      </c>
      <c r="F20" s="6"/>
      <c r="G20" s="9" t="s">
        <v>390</v>
      </c>
      <c r="H20" s="6" t="s">
        <v>16</v>
      </c>
      <c r="I20" s="6" t="s">
        <v>391</v>
      </c>
      <c r="J20" s="6">
        <v>6</v>
      </c>
      <c r="K20" s="6"/>
      <c r="L20" s="6"/>
      <c r="M20" s="6">
        <v>20</v>
      </c>
      <c r="N20" s="6">
        <v>38</v>
      </c>
      <c r="O20" s="13">
        <f t="shared" si="2"/>
        <v>0.52631578947368418</v>
      </c>
      <c r="P20" s="13" t="s">
        <v>770</v>
      </c>
      <c r="Q20" s="11" t="s">
        <v>392</v>
      </c>
    </row>
    <row r="21" spans="1:17" s="3" customFormat="1" ht="15.75">
      <c r="A21" s="6">
        <v>20</v>
      </c>
      <c r="B21" s="6" t="s">
        <v>426</v>
      </c>
      <c r="C21" s="6" t="s">
        <v>388</v>
      </c>
      <c r="D21" s="6" t="s">
        <v>45</v>
      </c>
      <c r="E21" s="6" t="s">
        <v>41</v>
      </c>
      <c r="F21" s="6"/>
      <c r="G21" s="9" t="s">
        <v>390</v>
      </c>
      <c r="H21" s="6" t="s">
        <v>16</v>
      </c>
      <c r="I21" s="6" t="s">
        <v>391</v>
      </c>
      <c r="J21" s="6">
        <v>6</v>
      </c>
      <c r="K21" s="6"/>
      <c r="L21" s="6"/>
      <c r="M21" s="6">
        <v>19</v>
      </c>
      <c r="N21" s="6">
        <v>38</v>
      </c>
      <c r="O21" s="13">
        <f t="shared" si="2"/>
        <v>0.5</v>
      </c>
      <c r="P21" s="13" t="s">
        <v>770</v>
      </c>
      <c r="Q21" s="11" t="s">
        <v>392</v>
      </c>
    </row>
    <row r="22" spans="1:17" s="3" customFormat="1" ht="15.75">
      <c r="A22" s="52">
        <v>70</v>
      </c>
      <c r="B22" s="54" t="s">
        <v>738</v>
      </c>
      <c r="C22" s="52" t="s">
        <v>739</v>
      </c>
      <c r="D22" s="52" t="s">
        <v>186</v>
      </c>
      <c r="E22" s="52" t="s">
        <v>41</v>
      </c>
      <c r="F22" s="52" t="s">
        <v>328</v>
      </c>
      <c r="G22" s="55" t="s">
        <v>643</v>
      </c>
      <c r="H22" s="52" t="s">
        <v>16</v>
      </c>
      <c r="I22" s="52" t="s">
        <v>17</v>
      </c>
      <c r="J22" s="52" t="s">
        <v>736</v>
      </c>
      <c r="K22" s="52">
        <v>19</v>
      </c>
      <c r="L22" s="56">
        <v>0</v>
      </c>
      <c r="M22" s="68">
        <f>K22+L22</f>
        <v>19</v>
      </c>
      <c r="N22" s="56">
        <v>38</v>
      </c>
      <c r="O22" s="69">
        <f t="shared" si="2"/>
        <v>0.5</v>
      </c>
      <c r="P22" s="69" t="s">
        <v>770</v>
      </c>
      <c r="Q22" s="57" t="s">
        <v>684</v>
      </c>
    </row>
    <row r="23" spans="1:17" s="3" customFormat="1" ht="15.75">
      <c r="A23" s="52">
        <v>72</v>
      </c>
      <c r="B23" s="54" t="s">
        <v>741</v>
      </c>
      <c r="C23" s="52" t="s">
        <v>335</v>
      </c>
      <c r="D23" s="52" t="s">
        <v>160</v>
      </c>
      <c r="E23" s="52" t="s">
        <v>41</v>
      </c>
      <c r="F23" s="52" t="s">
        <v>328</v>
      </c>
      <c r="G23" s="55" t="s">
        <v>643</v>
      </c>
      <c r="H23" s="52" t="s">
        <v>16</v>
      </c>
      <c r="I23" s="52" t="s">
        <v>17</v>
      </c>
      <c r="J23" s="52" t="s">
        <v>736</v>
      </c>
      <c r="K23" s="52">
        <v>19</v>
      </c>
      <c r="L23" s="56">
        <v>0</v>
      </c>
      <c r="M23" s="68">
        <f>K23+L23</f>
        <v>19</v>
      </c>
      <c r="N23" s="56">
        <v>38</v>
      </c>
      <c r="O23" s="69">
        <f t="shared" si="2"/>
        <v>0.5</v>
      </c>
      <c r="P23" s="69" t="s">
        <v>770</v>
      </c>
      <c r="Q23" s="57" t="s">
        <v>684</v>
      </c>
    </row>
    <row r="24" spans="1:17" s="3" customFormat="1" ht="15.75">
      <c r="A24" s="6">
        <v>60</v>
      </c>
      <c r="B24" s="25" t="s">
        <v>724</v>
      </c>
      <c r="C24" s="6" t="s">
        <v>114</v>
      </c>
      <c r="D24" s="6" t="s">
        <v>254</v>
      </c>
      <c r="E24" s="6" t="s">
        <v>41</v>
      </c>
      <c r="F24" s="6" t="s">
        <v>328</v>
      </c>
      <c r="G24" s="18" t="s">
        <v>643</v>
      </c>
      <c r="H24" s="6" t="s">
        <v>16</v>
      </c>
      <c r="I24" s="6" t="s">
        <v>17</v>
      </c>
      <c r="J24" s="6" t="s">
        <v>548</v>
      </c>
      <c r="K24" s="6">
        <v>18</v>
      </c>
      <c r="L24" s="12">
        <v>0</v>
      </c>
      <c r="M24" s="11">
        <f>K24+L24</f>
        <v>18</v>
      </c>
      <c r="N24" s="12">
        <v>38</v>
      </c>
      <c r="O24" s="13">
        <f t="shared" si="2"/>
        <v>0.47368421052631576</v>
      </c>
      <c r="P24" s="13"/>
      <c r="Q24" s="30" t="s">
        <v>684</v>
      </c>
    </row>
    <row r="25" spans="1:17" s="3" customFormat="1" ht="15.75">
      <c r="A25" s="6">
        <v>17</v>
      </c>
      <c r="B25" s="6" t="s">
        <v>421</v>
      </c>
      <c r="C25" s="6" t="s">
        <v>422</v>
      </c>
      <c r="D25" s="6" t="s">
        <v>89</v>
      </c>
      <c r="E25" s="6" t="s">
        <v>14</v>
      </c>
      <c r="F25" s="6"/>
      <c r="G25" s="9" t="s">
        <v>390</v>
      </c>
      <c r="H25" s="6" t="s">
        <v>16</v>
      </c>
      <c r="I25" s="6" t="s">
        <v>391</v>
      </c>
      <c r="J25" s="6">
        <v>6</v>
      </c>
      <c r="K25" s="6"/>
      <c r="L25" s="6"/>
      <c r="M25" s="6">
        <v>17</v>
      </c>
      <c r="N25" s="6">
        <v>38</v>
      </c>
      <c r="O25" s="13">
        <f t="shared" si="2"/>
        <v>0.44736842105263158</v>
      </c>
      <c r="P25" s="13"/>
      <c r="Q25" s="11" t="s">
        <v>392</v>
      </c>
    </row>
    <row r="26" spans="1:17" s="3" customFormat="1" ht="15.75">
      <c r="A26" s="6">
        <v>22</v>
      </c>
      <c r="B26" s="6" t="s">
        <v>428</v>
      </c>
      <c r="C26" s="6" t="s">
        <v>353</v>
      </c>
      <c r="D26" s="6" t="s">
        <v>102</v>
      </c>
      <c r="E26" s="6" t="s">
        <v>14</v>
      </c>
      <c r="F26" s="6"/>
      <c r="G26" s="9" t="s">
        <v>390</v>
      </c>
      <c r="H26" s="6" t="s">
        <v>16</v>
      </c>
      <c r="I26" s="6" t="s">
        <v>391</v>
      </c>
      <c r="J26" s="6">
        <v>6</v>
      </c>
      <c r="K26" s="6"/>
      <c r="L26" s="6"/>
      <c r="M26" s="6">
        <v>17</v>
      </c>
      <c r="N26" s="6">
        <v>38</v>
      </c>
      <c r="O26" s="13">
        <f t="shared" si="2"/>
        <v>0.44736842105263158</v>
      </c>
      <c r="P26" s="13"/>
      <c r="Q26" s="11" t="s">
        <v>392</v>
      </c>
    </row>
    <row r="27" spans="1:17" s="3" customFormat="1" ht="15.75">
      <c r="A27" s="6">
        <v>5</v>
      </c>
      <c r="B27" s="6" t="s">
        <v>546</v>
      </c>
      <c r="C27" s="6" t="s">
        <v>66</v>
      </c>
      <c r="D27" s="6" t="s">
        <v>547</v>
      </c>
      <c r="E27" s="6" t="s">
        <v>446</v>
      </c>
      <c r="F27" s="6"/>
      <c r="G27" s="9" t="s">
        <v>505</v>
      </c>
      <c r="H27" s="6" t="s">
        <v>16</v>
      </c>
      <c r="I27" s="6" t="s">
        <v>330</v>
      </c>
      <c r="J27" s="6" t="s">
        <v>548</v>
      </c>
      <c r="K27" s="11" t="s">
        <v>100</v>
      </c>
      <c r="L27" s="12"/>
      <c r="M27" s="11">
        <f t="shared" ref="M27:M34" si="3">K27+L27</f>
        <v>17</v>
      </c>
      <c r="N27" s="12">
        <v>38</v>
      </c>
      <c r="O27" s="13">
        <f t="shared" si="2"/>
        <v>0.44736842105263158</v>
      </c>
      <c r="P27" s="13"/>
      <c r="Q27" s="11" t="s">
        <v>527</v>
      </c>
    </row>
    <row r="28" spans="1:17" s="3" customFormat="1" ht="15.75">
      <c r="A28" s="6">
        <v>13</v>
      </c>
      <c r="B28" s="11" t="s">
        <v>560</v>
      </c>
      <c r="C28" s="21" t="s">
        <v>376</v>
      </c>
      <c r="D28" s="11" t="s">
        <v>67</v>
      </c>
      <c r="E28" s="6" t="s">
        <v>446</v>
      </c>
      <c r="F28" s="21"/>
      <c r="G28" s="9" t="s">
        <v>505</v>
      </c>
      <c r="H28" s="6" t="s">
        <v>16</v>
      </c>
      <c r="I28" s="6" t="s">
        <v>330</v>
      </c>
      <c r="J28" s="6" t="s">
        <v>556</v>
      </c>
      <c r="K28" s="11" t="s">
        <v>100</v>
      </c>
      <c r="L28" s="12"/>
      <c r="M28" s="11">
        <f t="shared" si="3"/>
        <v>17</v>
      </c>
      <c r="N28" s="12">
        <v>38</v>
      </c>
      <c r="O28" s="13">
        <f t="shared" si="2"/>
        <v>0.44736842105263158</v>
      </c>
      <c r="P28" s="13"/>
      <c r="Q28" s="11" t="s">
        <v>527</v>
      </c>
    </row>
    <row r="29" spans="1:17" s="3" customFormat="1" ht="15.75">
      <c r="A29" s="6">
        <v>2</v>
      </c>
      <c r="B29" s="12" t="s">
        <v>332</v>
      </c>
      <c r="C29" s="12" t="s">
        <v>333</v>
      </c>
      <c r="D29" s="12" t="s">
        <v>296</v>
      </c>
      <c r="E29" s="6" t="s">
        <v>14</v>
      </c>
      <c r="F29" s="12" t="s">
        <v>328</v>
      </c>
      <c r="G29" s="9" t="s">
        <v>329</v>
      </c>
      <c r="H29" s="6" t="s">
        <v>16</v>
      </c>
      <c r="I29" s="6" t="s">
        <v>330</v>
      </c>
      <c r="J29" s="6">
        <v>6</v>
      </c>
      <c r="K29" s="11" t="s">
        <v>31</v>
      </c>
      <c r="L29" s="12"/>
      <c r="M29" s="11">
        <f t="shared" si="3"/>
        <v>16</v>
      </c>
      <c r="N29" s="12">
        <v>38</v>
      </c>
      <c r="O29" s="13">
        <f t="shared" si="2"/>
        <v>0.42105263157894735</v>
      </c>
      <c r="P29" s="13"/>
      <c r="Q29" s="30" t="s">
        <v>331</v>
      </c>
    </row>
    <row r="30" spans="1:17" s="3" customFormat="1" ht="15.75">
      <c r="A30" s="6">
        <v>6</v>
      </c>
      <c r="B30" s="11" t="s">
        <v>549</v>
      </c>
      <c r="C30" s="21" t="s">
        <v>455</v>
      </c>
      <c r="D30" s="11" t="s">
        <v>550</v>
      </c>
      <c r="E30" s="6" t="s">
        <v>446</v>
      </c>
      <c r="F30" s="21"/>
      <c r="G30" s="9" t="s">
        <v>505</v>
      </c>
      <c r="H30" s="6" t="s">
        <v>16</v>
      </c>
      <c r="I30" s="6" t="s">
        <v>330</v>
      </c>
      <c r="J30" s="6" t="s">
        <v>548</v>
      </c>
      <c r="K30" s="11" t="s">
        <v>31</v>
      </c>
      <c r="L30" s="12"/>
      <c r="M30" s="11">
        <f t="shared" si="3"/>
        <v>16</v>
      </c>
      <c r="N30" s="12">
        <v>38</v>
      </c>
      <c r="O30" s="13">
        <f t="shared" si="2"/>
        <v>0.42105263157894735</v>
      </c>
      <c r="P30" s="13"/>
      <c r="Q30" s="11" t="s">
        <v>527</v>
      </c>
    </row>
    <row r="31" spans="1:17" s="3" customFormat="1" ht="15.75">
      <c r="A31" s="6">
        <v>3</v>
      </c>
      <c r="B31" s="22" t="s">
        <v>334</v>
      </c>
      <c r="C31" s="6" t="s">
        <v>335</v>
      </c>
      <c r="D31" s="6" t="s">
        <v>73</v>
      </c>
      <c r="E31" s="6" t="s">
        <v>41</v>
      </c>
      <c r="F31" s="6" t="s">
        <v>328</v>
      </c>
      <c r="G31" s="9" t="s">
        <v>329</v>
      </c>
      <c r="H31" s="6" t="s">
        <v>16</v>
      </c>
      <c r="I31" s="6" t="s">
        <v>330</v>
      </c>
      <c r="J31" s="6">
        <v>6</v>
      </c>
      <c r="K31" s="11" t="s">
        <v>64</v>
      </c>
      <c r="L31" s="12"/>
      <c r="M31" s="11">
        <f t="shared" si="3"/>
        <v>15</v>
      </c>
      <c r="N31" s="12">
        <v>38</v>
      </c>
      <c r="O31" s="13">
        <f t="shared" si="2"/>
        <v>0.39473684210526316</v>
      </c>
      <c r="P31" s="13"/>
      <c r="Q31" s="30" t="s">
        <v>331</v>
      </c>
    </row>
    <row r="32" spans="1:17" s="3" customFormat="1" ht="15.75">
      <c r="A32" s="6">
        <v>1</v>
      </c>
      <c r="B32" s="11" t="s">
        <v>381</v>
      </c>
      <c r="C32" s="21" t="s">
        <v>382</v>
      </c>
      <c r="D32" s="11" t="s">
        <v>140</v>
      </c>
      <c r="E32" s="6" t="s">
        <v>14</v>
      </c>
      <c r="F32" s="21"/>
      <c r="G32" s="9" t="s">
        <v>369</v>
      </c>
      <c r="H32" s="6" t="s">
        <v>16</v>
      </c>
      <c r="I32" s="6"/>
      <c r="J32" s="6" t="s">
        <v>383</v>
      </c>
      <c r="K32" s="11" t="s">
        <v>64</v>
      </c>
      <c r="L32" s="12"/>
      <c r="M32" s="11">
        <f t="shared" si="3"/>
        <v>15</v>
      </c>
      <c r="N32" s="12">
        <v>38</v>
      </c>
      <c r="O32" s="13">
        <f t="shared" si="2"/>
        <v>0.39473684210526316</v>
      </c>
      <c r="P32" s="13"/>
      <c r="Q32" s="11" t="s">
        <v>371</v>
      </c>
    </row>
    <row r="33" spans="1:17" s="3" customFormat="1" ht="15.75">
      <c r="A33" s="6">
        <v>57</v>
      </c>
      <c r="B33" s="25" t="s">
        <v>720</v>
      </c>
      <c r="C33" s="6" t="s">
        <v>386</v>
      </c>
      <c r="D33" s="6" t="s">
        <v>305</v>
      </c>
      <c r="E33" s="6" t="s">
        <v>14</v>
      </c>
      <c r="F33" s="6" t="s">
        <v>328</v>
      </c>
      <c r="G33" s="18" t="s">
        <v>643</v>
      </c>
      <c r="H33" s="6" t="s">
        <v>16</v>
      </c>
      <c r="I33" s="6" t="s">
        <v>17</v>
      </c>
      <c r="J33" s="6" t="s">
        <v>548</v>
      </c>
      <c r="K33" s="6">
        <v>14</v>
      </c>
      <c r="L33" s="12">
        <v>0</v>
      </c>
      <c r="M33" s="11">
        <f t="shared" si="3"/>
        <v>14</v>
      </c>
      <c r="N33" s="12">
        <v>38</v>
      </c>
      <c r="O33" s="13">
        <f t="shared" si="2"/>
        <v>0.36842105263157893</v>
      </c>
      <c r="P33" s="13"/>
      <c r="Q33" s="30" t="s">
        <v>684</v>
      </c>
    </row>
    <row r="34" spans="1:17" s="3" customFormat="1" ht="15.75">
      <c r="A34" s="6">
        <v>7</v>
      </c>
      <c r="B34" s="6" t="s">
        <v>38</v>
      </c>
      <c r="C34" s="6" t="s">
        <v>39</v>
      </c>
      <c r="D34" s="6" t="s">
        <v>40</v>
      </c>
      <c r="E34" s="6" t="s">
        <v>41</v>
      </c>
      <c r="F34" s="6"/>
      <c r="G34" s="9" t="s">
        <v>15</v>
      </c>
      <c r="H34" s="6" t="s">
        <v>16</v>
      </c>
      <c r="I34" s="6" t="s">
        <v>17</v>
      </c>
      <c r="J34" s="6">
        <v>6</v>
      </c>
      <c r="K34" s="11" t="s">
        <v>42</v>
      </c>
      <c r="L34" s="12"/>
      <c r="M34" s="11">
        <f t="shared" si="3"/>
        <v>13</v>
      </c>
      <c r="N34" s="12">
        <v>38</v>
      </c>
      <c r="O34" s="13">
        <f t="shared" si="2"/>
        <v>0.34210526315789475</v>
      </c>
      <c r="P34" s="13"/>
      <c r="Q34" s="11" t="s">
        <v>19</v>
      </c>
    </row>
    <row r="35" spans="1:17" s="3" customFormat="1" ht="15.75">
      <c r="A35" s="6">
        <v>23</v>
      </c>
      <c r="B35" s="6" t="s">
        <v>429</v>
      </c>
      <c r="C35" s="6" t="s">
        <v>351</v>
      </c>
      <c r="D35" s="6" t="s">
        <v>389</v>
      </c>
      <c r="E35" s="6" t="s">
        <v>41</v>
      </c>
      <c r="F35" s="6"/>
      <c r="G35" s="9" t="s">
        <v>390</v>
      </c>
      <c r="H35" s="6" t="s">
        <v>16</v>
      </c>
      <c r="I35" s="6" t="s">
        <v>391</v>
      </c>
      <c r="J35" s="6">
        <v>6</v>
      </c>
      <c r="K35" s="6"/>
      <c r="L35" s="6"/>
      <c r="M35" s="6">
        <v>13</v>
      </c>
      <c r="N35" s="6">
        <v>38</v>
      </c>
      <c r="O35" s="13">
        <f t="shared" si="2"/>
        <v>0.34210526315789475</v>
      </c>
      <c r="P35" s="13"/>
      <c r="Q35" s="11" t="s">
        <v>392</v>
      </c>
    </row>
    <row r="36" spans="1:17" s="3" customFormat="1" ht="15.75">
      <c r="A36" s="6">
        <v>10</v>
      </c>
      <c r="B36" s="11" t="s">
        <v>555</v>
      </c>
      <c r="C36" s="11" t="s">
        <v>522</v>
      </c>
      <c r="D36" s="21" t="s">
        <v>550</v>
      </c>
      <c r="E36" s="6" t="s">
        <v>446</v>
      </c>
      <c r="F36" s="11"/>
      <c r="G36" s="9" t="s">
        <v>505</v>
      </c>
      <c r="H36" s="6" t="s">
        <v>16</v>
      </c>
      <c r="I36" s="6" t="s">
        <v>330</v>
      </c>
      <c r="J36" s="6" t="s">
        <v>556</v>
      </c>
      <c r="K36" s="11" t="s">
        <v>42</v>
      </c>
      <c r="L36" s="12"/>
      <c r="M36" s="11">
        <f>K36+L36</f>
        <v>13</v>
      </c>
      <c r="N36" s="12">
        <v>38</v>
      </c>
      <c r="O36" s="13">
        <f t="shared" si="2"/>
        <v>0.34210526315789475</v>
      </c>
      <c r="P36" s="13"/>
      <c r="Q36" s="11" t="s">
        <v>527</v>
      </c>
    </row>
    <row r="37" spans="1:17" s="3" customFormat="1" ht="15.75">
      <c r="A37" s="6">
        <v>8</v>
      </c>
      <c r="B37" s="77" t="s">
        <v>43</v>
      </c>
      <c r="C37" s="77" t="s">
        <v>44</v>
      </c>
      <c r="D37" s="77" t="s">
        <v>45</v>
      </c>
      <c r="E37" s="6" t="s">
        <v>41</v>
      </c>
      <c r="F37" s="6"/>
      <c r="G37" s="9" t="s">
        <v>15</v>
      </c>
      <c r="H37" s="6" t="s">
        <v>16</v>
      </c>
      <c r="I37" s="6" t="s">
        <v>17</v>
      </c>
      <c r="J37" s="6">
        <v>6</v>
      </c>
      <c r="K37" s="11" t="s">
        <v>46</v>
      </c>
      <c r="L37" s="12"/>
      <c r="M37" s="11">
        <f>K37+L37</f>
        <v>12</v>
      </c>
      <c r="N37" s="12">
        <v>38</v>
      </c>
      <c r="O37" s="13">
        <f t="shared" si="2"/>
        <v>0.31578947368421051</v>
      </c>
      <c r="P37" s="13"/>
      <c r="Q37" s="11" t="s">
        <v>19</v>
      </c>
    </row>
    <row r="38" spans="1:17" s="3" customFormat="1" ht="15.75">
      <c r="A38" s="6">
        <v>63</v>
      </c>
      <c r="B38" s="25" t="s">
        <v>728</v>
      </c>
      <c r="C38" s="6" t="s">
        <v>386</v>
      </c>
      <c r="D38" s="6" t="s">
        <v>181</v>
      </c>
      <c r="E38" s="6" t="s">
        <v>14</v>
      </c>
      <c r="F38" s="6" t="s">
        <v>328</v>
      </c>
      <c r="G38" s="18" t="s">
        <v>643</v>
      </c>
      <c r="H38" s="6" t="s">
        <v>16</v>
      </c>
      <c r="I38" s="6" t="s">
        <v>17</v>
      </c>
      <c r="J38" s="6" t="s">
        <v>556</v>
      </c>
      <c r="K38" s="6">
        <v>12</v>
      </c>
      <c r="L38" s="12">
        <v>0</v>
      </c>
      <c r="M38" s="11">
        <f>K38+L38</f>
        <v>12</v>
      </c>
      <c r="N38" s="12">
        <v>38</v>
      </c>
      <c r="O38" s="13">
        <f t="shared" si="2"/>
        <v>0.31578947368421051</v>
      </c>
      <c r="P38" s="13"/>
      <c r="Q38" s="30" t="s">
        <v>684</v>
      </c>
    </row>
    <row r="39" spans="1:17" s="3" customFormat="1" ht="15.75">
      <c r="A39" s="6">
        <v>15</v>
      </c>
      <c r="B39" s="6" t="s">
        <v>417</v>
      </c>
      <c r="C39" s="6" t="s">
        <v>418</v>
      </c>
      <c r="D39" s="6" t="s">
        <v>201</v>
      </c>
      <c r="E39" s="6" t="s">
        <v>41</v>
      </c>
      <c r="F39" s="6"/>
      <c r="G39" s="9" t="s">
        <v>390</v>
      </c>
      <c r="H39" s="6" t="s">
        <v>16</v>
      </c>
      <c r="I39" s="6" t="s">
        <v>391</v>
      </c>
      <c r="J39" s="6">
        <v>6</v>
      </c>
      <c r="K39" s="6"/>
      <c r="L39" s="6"/>
      <c r="M39" s="6">
        <v>11</v>
      </c>
      <c r="N39" s="6">
        <v>38</v>
      </c>
      <c r="O39" s="13">
        <f t="shared" si="2"/>
        <v>0.28947368421052633</v>
      </c>
      <c r="P39" s="13"/>
      <c r="Q39" s="11" t="s">
        <v>392</v>
      </c>
    </row>
    <row r="40" spans="1:17" s="4" customFormat="1" ht="12.75">
      <c r="A40" s="17">
        <v>19</v>
      </c>
      <c r="B40" s="6" t="s">
        <v>424</v>
      </c>
      <c r="C40" s="26" t="s">
        <v>425</v>
      </c>
      <c r="D40" s="6" t="s">
        <v>221</v>
      </c>
      <c r="E40" s="6" t="s">
        <v>41</v>
      </c>
      <c r="F40" s="19"/>
      <c r="G40" s="9" t="s">
        <v>390</v>
      </c>
      <c r="H40" s="6" t="s">
        <v>16</v>
      </c>
      <c r="I40" s="19" t="s">
        <v>391</v>
      </c>
      <c r="J40" s="6">
        <v>6</v>
      </c>
      <c r="K40" s="6"/>
      <c r="L40" s="19"/>
      <c r="M40" s="19">
        <v>11</v>
      </c>
      <c r="N40" s="6">
        <v>38</v>
      </c>
      <c r="O40" s="28">
        <f t="shared" si="2"/>
        <v>0.28947368421052633</v>
      </c>
      <c r="P40" s="28"/>
      <c r="Q40" s="11" t="s">
        <v>392</v>
      </c>
    </row>
    <row r="41" spans="1:17" s="4" customFormat="1" ht="12.75">
      <c r="A41" s="17">
        <v>11</v>
      </c>
      <c r="B41" s="11" t="s">
        <v>557</v>
      </c>
      <c r="C41" s="79" t="s">
        <v>558</v>
      </c>
      <c r="D41" s="80" t="s">
        <v>314</v>
      </c>
      <c r="E41" s="19" t="s">
        <v>525</v>
      </c>
      <c r="F41" s="27"/>
      <c r="G41" s="9" t="s">
        <v>505</v>
      </c>
      <c r="H41" s="6" t="s">
        <v>16</v>
      </c>
      <c r="I41" s="19" t="s">
        <v>330</v>
      </c>
      <c r="J41" s="6" t="s">
        <v>556</v>
      </c>
      <c r="K41" s="11" t="s">
        <v>68</v>
      </c>
      <c r="L41" s="20"/>
      <c r="M41" s="27">
        <f>K41+L41</f>
        <v>11</v>
      </c>
      <c r="N41" s="12">
        <v>38</v>
      </c>
      <c r="O41" s="28">
        <f t="shared" si="2"/>
        <v>0.28947368421052633</v>
      </c>
      <c r="P41" s="28"/>
      <c r="Q41" s="11" t="s">
        <v>527</v>
      </c>
    </row>
    <row r="42" spans="1:17" s="4" customFormat="1" ht="12.75">
      <c r="A42" s="17">
        <v>8</v>
      </c>
      <c r="B42" s="6" t="s">
        <v>552</v>
      </c>
      <c r="C42" s="26" t="s">
        <v>92</v>
      </c>
      <c r="D42" s="6" t="s">
        <v>234</v>
      </c>
      <c r="E42" s="6" t="s">
        <v>446</v>
      </c>
      <c r="F42" s="19"/>
      <c r="G42" s="9" t="s">
        <v>505</v>
      </c>
      <c r="H42" s="6" t="s">
        <v>16</v>
      </c>
      <c r="I42" s="19" t="s">
        <v>330</v>
      </c>
      <c r="J42" s="6" t="s">
        <v>548</v>
      </c>
      <c r="K42" s="11" t="s">
        <v>118</v>
      </c>
      <c r="L42" s="20"/>
      <c r="M42" s="27">
        <f>K42+L42</f>
        <v>10</v>
      </c>
      <c r="N42" s="12">
        <v>38</v>
      </c>
      <c r="O42" s="28">
        <f t="shared" si="2"/>
        <v>0.26315789473684209</v>
      </c>
      <c r="P42" s="28"/>
      <c r="Q42" s="11" t="s">
        <v>527</v>
      </c>
    </row>
    <row r="43" spans="1:17" s="4" customFormat="1" ht="12.75">
      <c r="A43" s="17">
        <v>11</v>
      </c>
      <c r="B43" s="11" t="s">
        <v>635</v>
      </c>
      <c r="C43" s="76" t="s">
        <v>616</v>
      </c>
      <c r="D43" s="21" t="s">
        <v>67</v>
      </c>
      <c r="E43" s="6" t="s">
        <v>41</v>
      </c>
      <c r="F43" s="80" t="s">
        <v>328</v>
      </c>
      <c r="G43" s="9" t="s">
        <v>606</v>
      </c>
      <c r="H43" s="6" t="s">
        <v>16</v>
      </c>
      <c r="I43" s="19" t="s">
        <v>330</v>
      </c>
      <c r="J43" s="6">
        <v>6</v>
      </c>
      <c r="K43" s="11" t="s">
        <v>118</v>
      </c>
      <c r="L43" s="20"/>
      <c r="M43" s="27">
        <f>K43+L43</f>
        <v>10</v>
      </c>
      <c r="N43" s="12">
        <v>38</v>
      </c>
      <c r="O43" s="28">
        <f t="shared" si="2"/>
        <v>0.26315789473684209</v>
      </c>
      <c r="P43" s="28"/>
      <c r="Q43" s="11" t="s">
        <v>607</v>
      </c>
    </row>
    <row r="44" spans="1:17" s="4" customFormat="1" ht="12.75">
      <c r="A44" s="6">
        <v>58</v>
      </c>
      <c r="B44" s="25" t="s">
        <v>721</v>
      </c>
      <c r="C44" s="6" t="s">
        <v>722</v>
      </c>
      <c r="D44" s="6" t="s">
        <v>89</v>
      </c>
      <c r="E44" s="6" t="s">
        <v>14</v>
      </c>
      <c r="F44" s="19" t="s">
        <v>328</v>
      </c>
      <c r="G44" s="18" t="s">
        <v>643</v>
      </c>
      <c r="H44" s="19" t="s">
        <v>16</v>
      </c>
      <c r="I44" s="19" t="s">
        <v>17</v>
      </c>
      <c r="J44" s="6" t="s">
        <v>548</v>
      </c>
      <c r="K44" s="6">
        <v>10</v>
      </c>
      <c r="L44" s="20">
        <v>0</v>
      </c>
      <c r="M44" s="27" t="s">
        <v>118</v>
      </c>
      <c r="N44" s="12">
        <v>38</v>
      </c>
      <c r="O44" s="28">
        <f t="shared" si="2"/>
        <v>0.26315789473684209</v>
      </c>
      <c r="P44" s="28"/>
      <c r="Q44" s="29" t="s">
        <v>684</v>
      </c>
    </row>
    <row r="45" spans="1:17" s="4" customFormat="1" ht="12.75">
      <c r="A45" s="6">
        <v>18</v>
      </c>
      <c r="B45" s="6" t="s">
        <v>423</v>
      </c>
      <c r="C45" s="6" t="s">
        <v>339</v>
      </c>
      <c r="D45" s="6" t="s">
        <v>67</v>
      </c>
      <c r="E45" s="6" t="s">
        <v>41</v>
      </c>
      <c r="F45" s="19"/>
      <c r="G45" s="9" t="s">
        <v>390</v>
      </c>
      <c r="H45" s="19" t="s">
        <v>16</v>
      </c>
      <c r="I45" s="19" t="s">
        <v>391</v>
      </c>
      <c r="J45" s="6">
        <v>6</v>
      </c>
      <c r="K45" s="6"/>
      <c r="L45" s="19"/>
      <c r="M45" s="19">
        <v>8</v>
      </c>
      <c r="N45" s="6">
        <v>38</v>
      </c>
      <c r="O45" s="28">
        <f t="shared" si="2"/>
        <v>0.21052631578947367</v>
      </c>
      <c r="P45" s="28"/>
      <c r="Q45" s="27" t="s">
        <v>392</v>
      </c>
    </row>
    <row r="46" spans="1:17" s="4" customFormat="1" ht="12.75">
      <c r="A46" s="6">
        <v>21</v>
      </c>
      <c r="B46" s="6" t="s">
        <v>409</v>
      </c>
      <c r="C46" s="6" t="s">
        <v>427</v>
      </c>
      <c r="D46" s="6" t="s">
        <v>22</v>
      </c>
      <c r="E46" s="6" t="s">
        <v>14</v>
      </c>
      <c r="F46" s="19"/>
      <c r="G46" s="9" t="s">
        <v>390</v>
      </c>
      <c r="H46" s="19" t="s">
        <v>16</v>
      </c>
      <c r="I46" s="19" t="s">
        <v>391</v>
      </c>
      <c r="J46" s="6">
        <v>6</v>
      </c>
      <c r="K46" s="6"/>
      <c r="L46" s="19"/>
      <c r="M46" s="19">
        <v>8</v>
      </c>
      <c r="N46" s="6">
        <v>38</v>
      </c>
      <c r="O46" s="28">
        <f t="shared" si="2"/>
        <v>0.21052631578947367</v>
      </c>
      <c r="P46" s="28"/>
      <c r="Q46" s="27" t="s">
        <v>392</v>
      </c>
    </row>
    <row r="47" spans="1:17" s="4" customFormat="1" ht="12.75">
      <c r="A47" s="6">
        <v>7</v>
      </c>
      <c r="B47" s="6" t="s">
        <v>551</v>
      </c>
      <c r="C47" s="6" t="s">
        <v>386</v>
      </c>
      <c r="D47" s="6" t="s">
        <v>305</v>
      </c>
      <c r="E47" s="6" t="s">
        <v>525</v>
      </c>
      <c r="F47" s="19"/>
      <c r="G47" s="9" t="s">
        <v>505</v>
      </c>
      <c r="H47" s="19" t="s">
        <v>16</v>
      </c>
      <c r="I47" s="19" t="s">
        <v>330</v>
      </c>
      <c r="J47" s="6" t="s">
        <v>548</v>
      </c>
      <c r="K47" s="11" t="s">
        <v>141</v>
      </c>
      <c r="L47" s="20"/>
      <c r="M47" s="27">
        <f t="shared" ref="M47:M52" si="4">K47+L47</f>
        <v>7</v>
      </c>
      <c r="N47" s="12">
        <v>38</v>
      </c>
      <c r="O47" s="28">
        <f t="shared" si="2"/>
        <v>0.18421052631578946</v>
      </c>
      <c r="P47" s="28"/>
      <c r="Q47" s="27" t="s">
        <v>527</v>
      </c>
    </row>
    <row r="48" spans="1:17" s="4" customFormat="1" ht="12.75">
      <c r="A48" s="6">
        <v>9</v>
      </c>
      <c r="B48" s="6" t="s">
        <v>553</v>
      </c>
      <c r="C48" s="6" t="s">
        <v>554</v>
      </c>
      <c r="D48" s="6" t="s">
        <v>181</v>
      </c>
      <c r="E48" s="6" t="s">
        <v>525</v>
      </c>
      <c r="F48" s="19"/>
      <c r="G48" s="9" t="s">
        <v>505</v>
      </c>
      <c r="H48" s="19" t="s">
        <v>16</v>
      </c>
      <c r="I48" s="19" t="s">
        <v>330</v>
      </c>
      <c r="J48" s="6" t="s">
        <v>548</v>
      </c>
      <c r="K48" s="11" t="s">
        <v>141</v>
      </c>
      <c r="L48" s="20"/>
      <c r="M48" s="27">
        <f t="shared" si="4"/>
        <v>7</v>
      </c>
      <c r="N48" s="12">
        <v>38</v>
      </c>
      <c r="O48" s="28">
        <f t="shared" si="2"/>
        <v>0.18421052631578946</v>
      </c>
      <c r="P48" s="28"/>
      <c r="Q48" s="27" t="s">
        <v>527</v>
      </c>
    </row>
    <row r="49" spans="1:17" s="4" customFormat="1" ht="12.75">
      <c r="A49" s="6">
        <v>10</v>
      </c>
      <c r="B49" s="11" t="s">
        <v>633</v>
      </c>
      <c r="C49" s="11" t="s">
        <v>634</v>
      </c>
      <c r="D49" s="21" t="s">
        <v>489</v>
      </c>
      <c r="E49" s="6" t="s">
        <v>14</v>
      </c>
      <c r="F49" s="80" t="s">
        <v>328</v>
      </c>
      <c r="G49" s="9" t="s">
        <v>606</v>
      </c>
      <c r="H49" s="19" t="s">
        <v>16</v>
      </c>
      <c r="I49" s="19" t="s">
        <v>330</v>
      </c>
      <c r="J49" s="6">
        <v>6</v>
      </c>
      <c r="K49" s="11" t="s">
        <v>141</v>
      </c>
      <c r="L49" s="20"/>
      <c r="M49" s="27">
        <f t="shared" si="4"/>
        <v>7</v>
      </c>
      <c r="N49" s="12">
        <v>38</v>
      </c>
      <c r="O49" s="28">
        <f t="shared" si="2"/>
        <v>0.18421052631578946</v>
      </c>
      <c r="P49" s="28"/>
      <c r="Q49" s="27" t="s">
        <v>607</v>
      </c>
    </row>
    <row r="50" spans="1:17" s="4" customFormat="1" ht="12.75">
      <c r="A50" s="6">
        <v>66</v>
      </c>
      <c r="B50" s="25" t="s">
        <v>733</v>
      </c>
      <c r="C50" s="6" t="s">
        <v>704</v>
      </c>
      <c r="D50" s="6" t="s">
        <v>22</v>
      </c>
      <c r="E50" s="6" t="s">
        <v>14</v>
      </c>
      <c r="F50" s="19" t="s">
        <v>328</v>
      </c>
      <c r="G50" s="18" t="s">
        <v>643</v>
      </c>
      <c r="H50" s="19" t="s">
        <v>16</v>
      </c>
      <c r="I50" s="19" t="s">
        <v>17</v>
      </c>
      <c r="J50" s="6" t="s">
        <v>731</v>
      </c>
      <c r="K50" s="6">
        <v>7</v>
      </c>
      <c r="L50" s="20">
        <v>0</v>
      </c>
      <c r="M50" s="27">
        <f t="shared" si="4"/>
        <v>7</v>
      </c>
      <c r="N50" s="12">
        <v>38</v>
      </c>
      <c r="O50" s="28">
        <f t="shared" si="2"/>
        <v>0.18421052631578946</v>
      </c>
      <c r="P50" s="28"/>
      <c r="Q50" s="29" t="s">
        <v>684</v>
      </c>
    </row>
    <row r="51" spans="1:17" s="4" customFormat="1" ht="12.75">
      <c r="A51" s="6">
        <v>14</v>
      </c>
      <c r="B51" s="12" t="s">
        <v>561</v>
      </c>
      <c r="C51" s="12" t="s">
        <v>562</v>
      </c>
      <c r="D51" s="12" t="s">
        <v>107</v>
      </c>
      <c r="E51" s="6" t="s">
        <v>525</v>
      </c>
      <c r="F51" s="20"/>
      <c r="G51" s="9" t="s">
        <v>505</v>
      </c>
      <c r="H51" s="19" t="s">
        <v>16</v>
      </c>
      <c r="I51" s="19" t="s">
        <v>330</v>
      </c>
      <c r="J51" s="6" t="s">
        <v>556</v>
      </c>
      <c r="K51" s="11" t="s">
        <v>165</v>
      </c>
      <c r="L51" s="20"/>
      <c r="M51" s="27">
        <f t="shared" si="4"/>
        <v>6</v>
      </c>
      <c r="N51" s="12">
        <v>38</v>
      </c>
      <c r="O51" s="28">
        <f t="shared" si="2"/>
        <v>0.15789473684210525</v>
      </c>
      <c r="P51" s="28"/>
      <c r="Q51" s="27" t="s">
        <v>527</v>
      </c>
    </row>
    <row r="52" spans="1:17" s="4" customFormat="1" ht="12.75">
      <c r="A52" s="6">
        <v>9</v>
      </c>
      <c r="B52" s="6" t="s">
        <v>47</v>
      </c>
      <c r="C52" s="6" t="s">
        <v>48</v>
      </c>
      <c r="D52" s="6" t="s">
        <v>49</v>
      </c>
      <c r="E52" s="6" t="s">
        <v>14</v>
      </c>
      <c r="F52" s="19"/>
      <c r="G52" s="9" t="s">
        <v>15</v>
      </c>
      <c r="H52" s="19" t="s">
        <v>16</v>
      </c>
      <c r="I52" s="19" t="s">
        <v>17</v>
      </c>
      <c r="J52" s="6">
        <v>6</v>
      </c>
      <c r="K52" s="11" t="s">
        <v>50</v>
      </c>
      <c r="L52" s="20"/>
      <c r="M52" s="27">
        <f t="shared" si="4"/>
        <v>5</v>
      </c>
      <c r="N52" s="12">
        <v>38</v>
      </c>
      <c r="O52" s="28">
        <f t="shared" si="2"/>
        <v>0.13157894736842105</v>
      </c>
      <c r="P52" s="28"/>
      <c r="Q52" s="27" t="s">
        <v>19</v>
      </c>
    </row>
    <row r="53" spans="1:17" s="4" customFormat="1" ht="12.75">
      <c r="A53" s="6">
        <v>13</v>
      </c>
      <c r="B53" s="6" t="s">
        <v>414</v>
      </c>
      <c r="C53" s="6" t="s">
        <v>415</v>
      </c>
      <c r="D53" s="6" t="s">
        <v>254</v>
      </c>
      <c r="E53" s="6" t="s">
        <v>41</v>
      </c>
      <c r="F53" s="19"/>
      <c r="G53" s="9" t="s">
        <v>390</v>
      </c>
      <c r="H53" s="19" t="s">
        <v>16</v>
      </c>
      <c r="I53" s="19" t="s">
        <v>391</v>
      </c>
      <c r="J53" s="6">
        <v>6</v>
      </c>
      <c r="K53" s="6"/>
      <c r="L53" s="19"/>
      <c r="M53" s="19">
        <v>5</v>
      </c>
      <c r="N53" s="6">
        <v>38</v>
      </c>
      <c r="O53" s="28">
        <f t="shared" si="2"/>
        <v>0.13157894736842105</v>
      </c>
      <c r="P53" s="28"/>
      <c r="Q53" s="27" t="s">
        <v>392</v>
      </c>
    </row>
    <row r="54" spans="1:17" s="4" customFormat="1" ht="12.75">
      <c r="A54" s="6">
        <v>16</v>
      </c>
      <c r="B54" s="6" t="s">
        <v>419</v>
      </c>
      <c r="C54" s="6" t="s">
        <v>420</v>
      </c>
      <c r="D54" s="6" t="s">
        <v>319</v>
      </c>
      <c r="E54" s="6" t="s">
        <v>14</v>
      </c>
      <c r="F54" s="19"/>
      <c r="G54" s="9" t="s">
        <v>390</v>
      </c>
      <c r="H54" s="19" t="s">
        <v>16</v>
      </c>
      <c r="I54" s="19" t="s">
        <v>391</v>
      </c>
      <c r="J54" s="6">
        <v>6</v>
      </c>
      <c r="K54" s="6"/>
      <c r="L54" s="19"/>
      <c r="M54" s="19">
        <v>5</v>
      </c>
      <c r="N54" s="6">
        <v>38</v>
      </c>
      <c r="O54" s="28">
        <f t="shared" si="2"/>
        <v>0.13157894736842105</v>
      </c>
      <c r="P54" s="28"/>
      <c r="Q54" s="27" t="s">
        <v>392</v>
      </c>
    </row>
    <row r="55" spans="1:17" s="4" customFormat="1" ht="12.75">
      <c r="A55" s="6">
        <v>24</v>
      </c>
      <c r="B55" s="19" t="s">
        <v>430</v>
      </c>
      <c r="C55" s="6" t="s">
        <v>431</v>
      </c>
      <c r="D55" s="6" t="s">
        <v>205</v>
      </c>
      <c r="E55" s="6" t="s">
        <v>41</v>
      </c>
      <c r="F55" s="19"/>
      <c r="G55" s="9" t="s">
        <v>390</v>
      </c>
      <c r="H55" s="19" t="s">
        <v>16</v>
      </c>
      <c r="I55" s="19" t="s">
        <v>391</v>
      </c>
      <c r="J55" s="6">
        <v>6</v>
      </c>
      <c r="K55" s="6"/>
      <c r="L55" s="19"/>
      <c r="M55" s="19">
        <v>3</v>
      </c>
      <c r="N55" s="6">
        <v>38</v>
      </c>
      <c r="O55" s="28">
        <f t="shared" si="2"/>
        <v>7.8947368421052627E-2</v>
      </c>
      <c r="P55" s="28"/>
      <c r="Q55" s="27" t="s">
        <v>392</v>
      </c>
    </row>
    <row r="56" spans="1:17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</sheetData>
  <autoFilter ref="A1:Q55">
    <sortState ref="A2:P55">
      <sortCondition descending="1" ref="O1:O55"/>
    </sortState>
  </autoFilter>
  <dataValidations count="3">
    <dataValidation type="list" allowBlank="1" showInputMessage="1" showErrorMessage="1" sqref="I2:I6 I7:I9 I10 I11:I24 I38:I39 I40:I55">
      <formula1>rf</formula1>
    </dataValidation>
    <dataValidation type="list" allowBlank="1" showInputMessage="1" showErrorMessage="1" sqref="J2:J6 J7:J9 J10 J38:J39">
      <formula1>t_class</formula1>
    </dataValidation>
    <dataValidation type="list" allowBlank="1" showInputMessage="1" showErrorMessage="1" sqref="E2:E6 E7:E9 E10 E38:E39">
      <formula1>sex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9"/>
  <sheetViews>
    <sheetView workbookViewId="0">
      <selection activeCell="A2" sqref="A2:XFD17"/>
    </sheetView>
  </sheetViews>
  <sheetFormatPr defaultRowHeight="15"/>
  <cols>
    <col min="1" max="1" width="5.5703125" customWidth="1"/>
    <col min="2" max="2" width="11.42578125" customWidth="1"/>
    <col min="4" max="4" width="11.7109375" customWidth="1"/>
    <col min="7" max="7" width="28.28515625" customWidth="1"/>
    <col min="17" max="17" width="28.5703125" customWidth="1"/>
  </cols>
  <sheetData>
    <row r="1" spans="1:18" s="2" customFormat="1" ht="33.75" customHeight="1">
      <c r="A1" s="31" t="s">
        <v>0</v>
      </c>
      <c r="B1" s="31" t="s">
        <v>760</v>
      </c>
      <c r="C1" s="31" t="s">
        <v>761</v>
      </c>
      <c r="D1" s="31" t="s">
        <v>762</v>
      </c>
      <c r="E1" s="31" t="s">
        <v>1</v>
      </c>
      <c r="F1" s="31" t="s">
        <v>2</v>
      </c>
      <c r="G1" s="31" t="s">
        <v>759</v>
      </c>
      <c r="H1" s="31" t="s">
        <v>3</v>
      </c>
      <c r="I1" s="31" t="s">
        <v>4</v>
      </c>
      <c r="J1" s="32" t="s">
        <v>5</v>
      </c>
      <c r="K1" s="31" t="s">
        <v>6</v>
      </c>
      <c r="L1" s="31" t="s">
        <v>7</v>
      </c>
      <c r="M1" s="31" t="s">
        <v>8</v>
      </c>
      <c r="N1" s="32" t="s">
        <v>9</v>
      </c>
      <c r="O1" s="31" t="s">
        <v>10</v>
      </c>
      <c r="P1" s="31"/>
      <c r="Q1" s="33" t="s">
        <v>763</v>
      </c>
      <c r="R1" s="1"/>
    </row>
    <row r="2" spans="1:18" s="3" customFormat="1" ht="15.75">
      <c r="A2" s="64">
        <v>2</v>
      </c>
      <c r="B2" s="85" t="s">
        <v>486</v>
      </c>
      <c r="C2" s="85" t="s">
        <v>197</v>
      </c>
      <c r="D2" s="85" t="s">
        <v>201</v>
      </c>
      <c r="E2" s="86" t="s">
        <v>41</v>
      </c>
      <c r="F2" s="85"/>
      <c r="G2" s="87" t="s">
        <v>484</v>
      </c>
      <c r="H2" s="88" t="s">
        <v>16</v>
      </c>
      <c r="I2" s="86" t="s">
        <v>17</v>
      </c>
      <c r="J2" s="86">
        <v>7</v>
      </c>
      <c r="K2" s="89" t="s">
        <v>487</v>
      </c>
      <c r="L2" s="90"/>
      <c r="M2" s="91">
        <f>K2+L2</f>
        <v>49</v>
      </c>
      <c r="N2" s="90">
        <v>54</v>
      </c>
      <c r="O2" s="92">
        <f t="shared" ref="O2:O8" si="0">M2/N2</f>
        <v>0.90740740740740744</v>
      </c>
      <c r="P2" s="92" t="s">
        <v>772</v>
      </c>
      <c r="Q2" s="65" t="s">
        <v>485</v>
      </c>
    </row>
    <row r="3" spans="1:18" s="3" customFormat="1" ht="15.75">
      <c r="A3" s="64">
        <v>1</v>
      </c>
      <c r="B3" s="91" t="s">
        <v>483</v>
      </c>
      <c r="C3" s="93" t="s">
        <v>455</v>
      </c>
      <c r="D3" s="91" t="s">
        <v>53</v>
      </c>
      <c r="E3" s="86" t="s">
        <v>41</v>
      </c>
      <c r="F3" s="93"/>
      <c r="G3" s="87" t="s">
        <v>484</v>
      </c>
      <c r="H3" s="88" t="s">
        <v>16</v>
      </c>
      <c r="I3" s="86" t="s">
        <v>17</v>
      </c>
      <c r="J3" s="86">
        <v>7</v>
      </c>
      <c r="K3" s="89" t="s">
        <v>108</v>
      </c>
      <c r="L3" s="90"/>
      <c r="M3" s="91">
        <f>K3+L3</f>
        <v>44</v>
      </c>
      <c r="N3" s="90">
        <v>54</v>
      </c>
      <c r="O3" s="92">
        <f t="shared" si="0"/>
        <v>0.81481481481481477</v>
      </c>
      <c r="P3" s="92" t="s">
        <v>772</v>
      </c>
      <c r="Q3" s="7" t="s">
        <v>485</v>
      </c>
    </row>
    <row r="4" spans="1:18" s="3" customFormat="1" ht="15.75">
      <c r="A4" s="6">
        <v>1</v>
      </c>
      <c r="B4" s="94" t="s">
        <v>119</v>
      </c>
      <c r="C4" s="95" t="s">
        <v>120</v>
      </c>
      <c r="D4" s="91" t="s">
        <v>121</v>
      </c>
      <c r="E4" s="96" t="s">
        <v>41</v>
      </c>
      <c r="F4" s="95"/>
      <c r="G4" s="97" t="s">
        <v>122</v>
      </c>
      <c r="H4" s="98" t="s">
        <v>16</v>
      </c>
      <c r="I4" s="96" t="s">
        <v>17</v>
      </c>
      <c r="J4" s="96" t="s">
        <v>123</v>
      </c>
      <c r="K4" s="89" t="s">
        <v>124</v>
      </c>
      <c r="L4" s="90"/>
      <c r="M4" s="91" t="s">
        <v>124</v>
      </c>
      <c r="N4" s="90">
        <v>54</v>
      </c>
      <c r="O4" s="92">
        <f t="shared" si="0"/>
        <v>0.59259259259259256</v>
      </c>
      <c r="P4" s="92" t="s">
        <v>773</v>
      </c>
      <c r="Q4" s="7" t="s">
        <v>125</v>
      </c>
    </row>
    <row r="5" spans="1:18" s="3" customFormat="1" ht="15.75">
      <c r="A5" s="6">
        <v>20</v>
      </c>
      <c r="B5" s="94" t="s">
        <v>171</v>
      </c>
      <c r="C5" s="91" t="s">
        <v>172</v>
      </c>
      <c r="D5" s="91" t="s">
        <v>111</v>
      </c>
      <c r="E5" s="96" t="s">
        <v>41</v>
      </c>
      <c r="F5" s="91"/>
      <c r="G5" s="97" t="s">
        <v>122</v>
      </c>
      <c r="H5" s="98" t="s">
        <v>16</v>
      </c>
      <c r="I5" s="96" t="s">
        <v>17</v>
      </c>
      <c r="J5" s="96" t="s">
        <v>161</v>
      </c>
      <c r="K5" s="89" t="s">
        <v>74</v>
      </c>
      <c r="L5" s="85"/>
      <c r="M5" s="91" t="s">
        <v>74</v>
      </c>
      <c r="N5" s="90">
        <v>54</v>
      </c>
      <c r="O5" s="92">
        <f t="shared" si="0"/>
        <v>0.57407407407407407</v>
      </c>
      <c r="P5" s="92" t="s">
        <v>773</v>
      </c>
      <c r="Q5" s="7" t="s">
        <v>125</v>
      </c>
    </row>
    <row r="6" spans="1:18" s="3" customFormat="1" ht="15.75">
      <c r="A6" s="6">
        <v>2</v>
      </c>
      <c r="B6" s="85" t="s">
        <v>126</v>
      </c>
      <c r="C6" s="85" t="s">
        <v>127</v>
      </c>
      <c r="D6" s="85" t="s">
        <v>102</v>
      </c>
      <c r="E6" s="96" t="s">
        <v>14</v>
      </c>
      <c r="F6" s="85"/>
      <c r="G6" s="97" t="s">
        <v>122</v>
      </c>
      <c r="H6" s="98" t="s">
        <v>16</v>
      </c>
      <c r="I6" s="96" t="s">
        <v>17</v>
      </c>
      <c r="J6" s="96" t="s">
        <v>123</v>
      </c>
      <c r="K6" s="89" t="s">
        <v>77</v>
      </c>
      <c r="L6" s="90"/>
      <c r="M6" s="91">
        <f>K6+L6</f>
        <v>29</v>
      </c>
      <c r="N6" s="90">
        <v>54</v>
      </c>
      <c r="O6" s="92">
        <f t="shared" si="0"/>
        <v>0.53703703703703709</v>
      </c>
      <c r="P6" s="92" t="s">
        <v>773</v>
      </c>
      <c r="Q6" s="7" t="s">
        <v>125</v>
      </c>
    </row>
    <row r="7" spans="1:18" s="3" customFormat="1" ht="17.25" customHeight="1">
      <c r="A7" s="6">
        <v>10</v>
      </c>
      <c r="B7" s="91" t="s">
        <v>51</v>
      </c>
      <c r="C7" s="91" t="s">
        <v>52</v>
      </c>
      <c r="D7" s="95" t="s">
        <v>53</v>
      </c>
      <c r="E7" s="96" t="s">
        <v>41</v>
      </c>
      <c r="F7" s="91"/>
      <c r="G7" s="87" t="s">
        <v>15</v>
      </c>
      <c r="H7" s="98" t="s">
        <v>16</v>
      </c>
      <c r="I7" s="96" t="s">
        <v>17</v>
      </c>
      <c r="J7" s="96">
        <v>7</v>
      </c>
      <c r="K7" s="89" t="s">
        <v>54</v>
      </c>
      <c r="L7" s="90"/>
      <c r="M7" s="89">
        <f>K7+L7</f>
        <v>28</v>
      </c>
      <c r="N7" s="90">
        <v>54</v>
      </c>
      <c r="O7" s="92">
        <f t="shared" si="0"/>
        <v>0.51851851851851849</v>
      </c>
      <c r="P7" s="92" t="s">
        <v>773</v>
      </c>
      <c r="Q7" s="7" t="s">
        <v>19</v>
      </c>
    </row>
    <row r="8" spans="1:18" s="3" customFormat="1" ht="17.25" customHeight="1">
      <c r="A8" s="6">
        <v>4</v>
      </c>
      <c r="B8" s="98" t="s">
        <v>336</v>
      </c>
      <c r="C8" s="98" t="s">
        <v>337</v>
      </c>
      <c r="D8" s="98" t="s">
        <v>80</v>
      </c>
      <c r="E8" s="96" t="s">
        <v>14</v>
      </c>
      <c r="F8" s="98" t="s">
        <v>328</v>
      </c>
      <c r="G8" s="87" t="s">
        <v>329</v>
      </c>
      <c r="H8" s="98" t="s">
        <v>16</v>
      </c>
      <c r="I8" s="96" t="s">
        <v>330</v>
      </c>
      <c r="J8" s="96">
        <v>7</v>
      </c>
      <c r="K8" s="89" t="s">
        <v>54</v>
      </c>
      <c r="L8" s="90"/>
      <c r="M8" s="91">
        <f>K8+L8</f>
        <v>28</v>
      </c>
      <c r="N8" s="90">
        <v>54</v>
      </c>
      <c r="O8" s="92">
        <f t="shared" si="0"/>
        <v>0.51851851851851849</v>
      </c>
      <c r="P8" s="92" t="s">
        <v>773</v>
      </c>
      <c r="Q8" s="7" t="s">
        <v>331</v>
      </c>
    </row>
    <row r="9" spans="1:18" s="3" customFormat="1" ht="17.25" customHeight="1">
      <c r="A9" s="6">
        <v>35</v>
      </c>
      <c r="B9" s="91" t="s">
        <v>579</v>
      </c>
      <c r="C9" s="91" t="s">
        <v>530</v>
      </c>
      <c r="D9" s="91" t="s">
        <v>580</v>
      </c>
      <c r="E9" s="96" t="s">
        <v>14</v>
      </c>
      <c r="F9" s="91"/>
      <c r="G9" s="87" t="s">
        <v>505</v>
      </c>
      <c r="H9" s="98" t="s">
        <v>16</v>
      </c>
      <c r="I9" s="96" t="s">
        <v>330</v>
      </c>
      <c r="J9" s="96" t="s">
        <v>575</v>
      </c>
      <c r="K9" s="91" t="s">
        <v>54</v>
      </c>
      <c r="L9" s="85"/>
      <c r="M9" s="91" t="s">
        <v>54</v>
      </c>
      <c r="N9" s="85">
        <v>54</v>
      </c>
      <c r="O9" s="92">
        <v>0.51851851851851849</v>
      </c>
      <c r="P9" s="92" t="s">
        <v>773</v>
      </c>
      <c r="Q9" s="7" t="s">
        <v>507</v>
      </c>
    </row>
    <row r="10" spans="1:18" s="3" customFormat="1" ht="17.25" customHeight="1">
      <c r="A10" s="52">
        <v>49</v>
      </c>
      <c r="B10" s="99" t="s">
        <v>710</v>
      </c>
      <c r="C10" s="96" t="s">
        <v>92</v>
      </c>
      <c r="D10" s="96" t="s">
        <v>469</v>
      </c>
      <c r="E10" s="96" t="s">
        <v>41</v>
      </c>
      <c r="F10" s="96" t="s">
        <v>328</v>
      </c>
      <c r="G10" s="100" t="s">
        <v>643</v>
      </c>
      <c r="H10" s="96" t="s">
        <v>16</v>
      </c>
      <c r="I10" s="96" t="s">
        <v>17</v>
      </c>
      <c r="J10" s="96" t="s">
        <v>148</v>
      </c>
      <c r="K10" s="96">
        <v>27</v>
      </c>
      <c r="L10" s="90">
        <v>0</v>
      </c>
      <c r="M10" s="89">
        <f>K10+L10</f>
        <v>27</v>
      </c>
      <c r="N10" s="90">
        <v>54</v>
      </c>
      <c r="O10" s="92">
        <f>M10/N10</f>
        <v>0.5</v>
      </c>
      <c r="P10" s="92" t="s">
        <v>773</v>
      </c>
      <c r="Q10" s="57" t="s">
        <v>684</v>
      </c>
    </row>
    <row r="11" spans="1:18" s="3" customFormat="1" ht="17.25" customHeight="1">
      <c r="A11" s="6">
        <v>2</v>
      </c>
      <c r="B11" s="85" t="s">
        <v>449</v>
      </c>
      <c r="C11" s="85" t="s">
        <v>450</v>
      </c>
      <c r="D11" s="85" t="s">
        <v>178</v>
      </c>
      <c r="E11" s="96" t="s">
        <v>446</v>
      </c>
      <c r="F11" s="85" t="s">
        <v>328</v>
      </c>
      <c r="G11" s="87" t="s">
        <v>447</v>
      </c>
      <c r="H11" s="98" t="s">
        <v>16</v>
      </c>
      <c r="I11" s="96" t="s">
        <v>330</v>
      </c>
      <c r="J11" s="96">
        <v>7</v>
      </c>
      <c r="K11" s="89" t="s">
        <v>451</v>
      </c>
      <c r="L11" s="90"/>
      <c r="M11" s="91">
        <f>K11+L11</f>
        <v>23</v>
      </c>
      <c r="N11" s="90">
        <v>54</v>
      </c>
      <c r="O11" s="92">
        <f>M11/N11</f>
        <v>0.42592592592592593</v>
      </c>
      <c r="P11" s="92" t="s">
        <v>771</v>
      </c>
      <c r="Q11" s="7" t="s">
        <v>448</v>
      </c>
    </row>
    <row r="12" spans="1:18" s="3" customFormat="1" ht="17.25" customHeight="1">
      <c r="A12" s="6">
        <v>11</v>
      </c>
      <c r="B12" s="91" t="s">
        <v>55</v>
      </c>
      <c r="C12" s="91" t="s">
        <v>56</v>
      </c>
      <c r="D12" s="95" t="s">
        <v>57</v>
      </c>
      <c r="E12" s="96" t="s">
        <v>14</v>
      </c>
      <c r="F12" s="91"/>
      <c r="G12" s="87" t="s">
        <v>15</v>
      </c>
      <c r="H12" s="98" t="s">
        <v>16</v>
      </c>
      <c r="I12" s="96" t="s">
        <v>17</v>
      </c>
      <c r="J12" s="96">
        <v>7</v>
      </c>
      <c r="K12" s="89" t="s">
        <v>58</v>
      </c>
      <c r="L12" s="90"/>
      <c r="M12" s="89">
        <f>K12+L12</f>
        <v>22</v>
      </c>
      <c r="N12" s="90">
        <v>54</v>
      </c>
      <c r="O12" s="92">
        <f>M12/N12</f>
        <v>0.40740740740740738</v>
      </c>
      <c r="P12" s="92" t="s">
        <v>771</v>
      </c>
      <c r="Q12" s="7" t="s">
        <v>19</v>
      </c>
    </row>
    <row r="13" spans="1:18" s="3" customFormat="1" ht="17.25" customHeight="1">
      <c r="A13" s="52">
        <v>56</v>
      </c>
      <c r="B13" s="99" t="s">
        <v>719</v>
      </c>
      <c r="C13" s="96" t="s">
        <v>629</v>
      </c>
      <c r="D13" s="96" t="s">
        <v>22</v>
      </c>
      <c r="E13" s="96" t="s">
        <v>14</v>
      </c>
      <c r="F13" s="96" t="s">
        <v>328</v>
      </c>
      <c r="G13" s="100" t="s">
        <v>643</v>
      </c>
      <c r="H13" s="96" t="s">
        <v>16</v>
      </c>
      <c r="I13" s="96" t="s">
        <v>17</v>
      </c>
      <c r="J13" s="96" t="s">
        <v>161</v>
      </c>
      <c r="K13" s="96">
        <v>22</v>
      </c>
      <c r="L13" s="90">
        <v>0</v>
      </c>
      <c r="M13" s="89">
        <f>K13+L13</f>
        <v>22</v>
      </c>
      <c r="N13" s="90">
        <v>54</v>
      </c>
      <c r="O13" s="92">
        <f>M13/N13</f>
        <v>0.40740740740740738</v>
      </c>
      <c r="P13" s="92" t="s">
        <v>771</v>
      </c>
      <c r="Q13" s="57" t="s">
        <v>684</v>
      </c>
    </row>
    <row r="14" spans="1:18" s="3" customFormat="1" ht="17.25" customHeight="1">
      <c r="A14" s="6">
        <v>34</v>
      </c>
      <c r="B14" s="98" t="s">
        <v>576</v>
      </c>
      <c r="C14" s="98" t="s">
        <v>577</v>
      </c>
      <c r="D14" s="98" t="s">
        <v>73</v>
      </c>
      <c r="E14" s="96" t="s">
        <v>41</v>
      </c>
      <c r="F14" s="98"/>
      <c r="G14" s="87" t="s">
        <v>505</v>
      </c>
      <c r="H14" s="98" t="s">
        <v>16</v>
      </c>
      <c r="I14" s="96" t="s">
        <v>330</v>
      </c>
      <c r="J14" s="96" t="s">
        <v>575</v>
      </c>
      <c r="K14" s="91" t="s">
        <v>578</v>
      </c>
      <c r="L14" s="85"/>
      <c r="M14" s="91" t="s">
        <v>578</v>
      </c>
      <c r="N14" s="85">
        <v>54</v>
      </c>
      <c r="O14" s="92">
        <v>0.3888888888888889</v>
      </c>
      <c r="P14" s="92" t="s">
        <v>771</v>
      </c>
      <c r="Q14" s="7" t="s">
        <v>507</v>
      </c>
    </row>
    <row r="15" spans="1:18" s="3" customFormat="1" ht="17.25" customHeight="1">
      <c r="A15" s="6">
        <v>12</v>
      </c>
      <c r="B15" s="98" t="s">
        <v>59</v>
      </c>
      <c r="C15" s="98" t="s">
        <v>48</v>
      </c>
      <c r="D15" s="98" t="s">
        <v>30</v>
      </c>
      <c r="E15" s="96" t="s">
        <v>14</v>
      </c>
      <c r="F15" s="98"/>
      <c r="G15" s="87" t="s">
        <v>15</v>
      </c>
      <c r="H15" s="98" t="s">
        <v>16</v>
      </c>
      <c r="I15" s="96" t="s">
        <v>17</v>
      </c>
      <c r="J15" s="96">
        <v>7</v>
      </c>
      <c r="K15" s="89" t="s">
        <v>60</v>
      </c>
      <c r="L15" s="90"/>
      <c r="M15" s="89">
        <f>K15+L15</f>
        <v>20</v>
      </c>
      <c r="N15" s="90">
        <v>54</v>
      </c>
      <c r="O15" s="92">
        <f>M15/N15</f>
        <v>0.37037037037037035</v>
      </c>
      <c r="P15" s="92" t="s">
        <v>771</v>
      </c>
      <c r="Q15" s="7" t="s">
        <v>19</v>
      </c>
    </row>
    <row r="16" spans="1:18" s="3" customFormat="1" ht="15.75">
      <c r="A16" s="6">
        <v>25</v>
      </c>
      <c r="B16" s="91" t="s">
        <v>631</v>
      </c>
      <c r="C16" s="91" t="s">
        <v>632</v>
      </c>
      <c r="D16" s="95" t="s">
        <v>319</v>
      </c>
      <c r="E16" s="96" t="s">
        <v>14</v>
      </c>
      <c r="F16" s="95" t="s">
        <v>328</v>
      </c>
      <c r="G16" s="87" t="s">
        <v>606</v>
      </c>
      <c r="H16" s="98" t="s">
        <v>16</v>
      </c>
      <c r="I16" s="96" t="s">
        <v>330</v>
      </c>
      <c r="J16" s="96">
        <v>7</v>
      </c>
      <c r="K16" s="89" t="s">
        <v>60</v>
      </c>
      <c r="L16" s="90"/>
      <c r="M16" s="89">
        <f>K16+L16</f>
        <v>20</v>
      </c>
      <c r="N16" s="90">
        <v>54</v>
      </c>
      <c r="O16" s="92">
        <f>M16/N16</f>
        <v>0.37037037037037035</v>
      </c>
      <c r="P16" s="92" t="s">
        <v>771</v>
      </c>
      <c r="Q16" s="7" t="s">
        <v>607</v>
      </c>
    </row>
    <row r="17" spans="1:17" s="3" customFormat="1" ht="15.75">
      <c r="A17" s="52">
        <v>50</v>
      </c>
      <c r="B17" s="99" t="s">
        <v>711</v>
      </c>
      <c r="C17" s="96" t="s">
        <v>418</v>
      </c>
      <c r="D17" s="96" t="s">
        <v>121</v>
      </c>
      <c r="E17" s="96" t="s">
        <v>41</v>
      </c>
      <c r="F17" s="96" t="s">
        <v>328</v>
      </c>
      <c r="G17" s="100" t="s">
        <v>643</v>
      </c>
      <c r="H17" s="96" t="s">
        <v>16</v>
      </c>
      <c r="I17" s="96" t="s">
        <v>17</v>
      </c>
      <c r="J17" s="96" t="s">
        <v>148</v>
      </c>
      <c r="K17" s="96">
        <v>20</v>
      </c>
      <c r="L17" s="90">
        <v>0</v>
      </c>
      <c r="M17" s="89">
        <f>K17+L17</f>
        <v>20</v>
      </c>
      <c r="N17" s="90">
        <v>54</v>
      </c>
      <c r="O17" s="92">
        <f>M17/N17</f>
        <v>0.37037037037037035</v>
      </c>
      <c r="P17" s="92" t="s">
        <v>771</v>
      </c>
      <c r="Q17" s="57" t="s">
        <v>684</v>
      </c>
    </row>
    <row r="18" spans="1:17" s="3" customFormat="1" ht="15.75">
      <c r="A18" s="6">
        <v>5</v>
      </c>
      <c r="B18" s="10" t="s">
        <v>338</v>
      </c>
      <c r="C18" s="10" t="s">
        <v>339</v>
      </c>
      <c r="D18" s="10" t="s">
        <v>201</v>
      </c>
      <c r="E18" s="6" t="s">
        <v>41</v>
      </c>
      <c r="F18" s="10" t="s">
        <v>328</v>
      </c>
      <c r="G18" s="9" t="s">
        <v>329</v>
      </c>
      <c r="H18" s="10" t="s">
        <v>16</v>
      </c>
      <c r="I18" s="6" t="s">
        <v>330</v>
      </c>
      <c r="J18" s="6">
        <v>7</v>
      </c>
      <c r="K18" s="11" t="s">
        <v>322</v>
      </c>
      <c r="L18" s="12"/>
      <c r="M18" s="7">
        <f>K18+L18</f>
        <v>18</v>
      </c>
      <c r="N18" s="12">
        <v>54</v>
      </c>
      <c r="O18" s="13">
        <f>M18/N18</f>
        <v>0.33333333333333331</v>
      </c>
      <c r="P18" s="13"/>
      <c r="Q18" s="7" t="s">
        <v>331</v>
      </c>
    </row>
    <row r="19" spans="1:17" s="3" customFormat="1" ht="15.75">
      <c r="A19" s="6">
        <v>6</v>
      </c>
      <c r="B19" s="7" t="s">
        <v>340</v>
      </c>
      <c r="C19" s="8" t="s">
        <v>339</v>
      </c>
      <c r="D19" s="7" t="s">
        <v>67</v>
      </c>
      <c r="E19" s="6" t="s">
        <v>41</v>
      </c>
      <c r="F19" s="8" t="s">
        <v>328</v>
      </c>
      <c r="G19" s="9" t="s">
        <v>329</v>
      </c>
      <c r="H19" s="10" t="s">
        <v>16</v>
      </c>
      <c r="I19" s="6" t="s">
        <v>330</v>
      </c>
      <c r="J19" s="6">
        <v>7</v>
      </c>
      <c r="K19" s="11" t="s">
        <v>100</v>
      </c>
      <c r="L19" s="12"/>
      <c r="M19" s="7">
        <f>K19+L19</f>
        <v>17</v>
      </c>
      <c r="N19" s="12">
        <v>54</v>
      </c>
      <c r="O19" s="13">
        <f>M19/N19</f>
        <v>0.31481481481481483</v>
      </c>
      <c r="P19" s="13"/>
      <c r="Q19" s="7" t="s">
        <v>331</v>
      </c>
    </row>
    <row r="20" spans="1:17" s="3" customFormat="1" ht="15.75">
      <c r="A20" s="6">
        <v>31</v>
      </c>
      <c r="B20" s="10" t="s">
        <v>571</v>
      </c>
      <c r="C20" s="10" t="s">
        <v>418</v>
      </c>
      <c r="D20" s="10" t="s">
        <v>201</v>
      </c>
      <c r="E20" s="6" t="s">
        <v>41</v>
      </c>
      <c r="F20" s="10"/>
      <c r="G20" s="9" t="s">
        <v>505</v>
      </c>
      <c r="H20" s="10" t="s">
        <v>16</v>
      </c>
      <c r="I20" s="6" t="s">
        <v>330</v>
      </c>
      <c r="J20" s="6" t="s">
        <v>569</v>
      </c>
      <c r="K20" s="7" t="s">
        <v>100</v>
      </c>
      <c r="L20" s="14"/>
      <c r="M20" s="7" t="s">
        <v>100</v>
      </c>
      <c r="N20" s="14">
        <v>54</v>
      </c>
      <c r="O20" s="13">
        <v>0.31481481481481483</v>
      </c>
      <c r="P20" s="13"/>
      <c r="Q20" s="7" t="s">
        <v>507</v>
      </c>
    </row>
    <row r="21" spans="1:17" s="3" customFormat="1" ht="15.75">
      <c r="A21" s="6">
        <v>6</v>
      </c>
      <c r="B21" s="7" t="s">
        <v>621</v>
      </c>
      <c r="C21" s="8" t="s">
        <v>394</v>
      </c>
      <c r="D21" s="7" t="s">
        <v>310</v>
      </c>
      <c r="E21" s="6" t="s">
        <v>14</v>
      </c>
      <c r="F21" s="8" t="s">
        <v>328</v>
      </c>
      <c r="G21" s="9" t="s">
        <v>606</v>
      </c>
      <c r="H21" s="10" t="s">
        <v>16</v>
      </c>
      <c r="I21" s="6" t="s">
        <v>330</v>
      </c>
      <c r="J21" s="6">
        <v>7</v>
      </c>
      <c r="K21" s="11" t="s">
        <v>100</v>
      </c>
      <c r="L21" s="12"/>
      <c r="M21" s="11">
        <f t="shared" ref="M21:M26" si="1">K21+L21</f>
        <v>17</v>
      </c>
      <c r="N21" s="12">
        <v>54</v>
      </c>
      <c r="O21" s="13">
        <f t="shared" ref="O21:O27" si="2">M21/N21</f>
        <v>0.31481481481481483</v>
      </c>
      <c r="P21" s="13"/>
      <c r="Q21" s="7" t="s">
        <v>607</v>
      </c>
    </row>
    <row r="22" spans="1:17" s="3" customFormat="1" ht="15.75">
      <c r="A22" s="6">
        <v>24</v>
      </c>
      <c r="B22" s="61" t="s">
        <v>182</v>
      </c>
      <c r="C22" s="10" t="s">
        <v>183</v>
      </c>
      <c r="D22" s="10" t="s">
        <v>140</v>
      </c>
      <c r="E22" s="6" t="s">
        <v>14</v>
      </c>
      <c r="F22" s="10"/>
      <c r="G22" s="62" t="s">
        <v>122</v>
      </c>
      <c r="H22" s="10" t="s">
        <v>16</v>
      </c>
      <c r="I22" s="6" t="s">
        <v>17</v>
      </c>
      <c r="J22" s="6" t="s">
        <v>175</v>
      </c>
      <c r="K22" s="11" t="s">
        <v>31</v>
      </c>
      <c r="L22" s="14"/>
      <c r="M22" s="7">
        <f t="shared" si="1"/>
        <v>16</v>
      </c>
      <c r="N22" s="12">
        <v>54</v>
      </c>
      <c r="O22" s="13">
        <f t="shared" si="2"/>
        <v>0.29629629629629628</v>
      </c>
      <c r="P22" s="13"/>
      <c r="Q22" s="7" t="s">
        <v>125</v>
      </c>
    </row>
    <row r="23" spans="1:17" s="3" customFormat="1" ht="15.75">
      <c r="A23" s="6">
        <v>2</v>
      </c>
      <c r="B23" s="14" t="s">
        <v>385</v>
      </c>
      <c r="C23" s="14" t="s">
        <v>386</v>
      </c>
      <c r="D23" s="14" t="s">
        <v>22</v>
      </c>
      <c r="E23" s="6" t="s">
        <v>14</v>
      </c>
      <c r="F23" s="14"/>
      <c r="G23" s="9" t="s">
        <v>369</v>
      </c>
      <c r="H23" s="10" t="s">
        <v>16</v>
      </c>
      <c r="I23" s="6"/>
      <c r="J23" s="6">
        <v>7</v>
      </c>
      <c r="K23" s="11" t="s">
        <v>31</v>
      </c>
      <c r="L23" s="12"/>
      <c r="M23" s="7">
        <f t="shared" si="1"/>
        <v>16</v>
      </c>
      <c r="N23" s="12">
        <v>54</v>
      </c>
      <c r="O23" s="13">
        <f t="shared" si="2"/>
        <v>0.29629629629629628</v>
      </c>
      <c r="P23" s="13"/>
      <c r="Q23" s="63" t="s">
        <v>371</v>
      </c>
    </row>
    <row r="24" spans="1:17" s="3" customFormat="1" ht="15.75">
      <c r="A24" s="6">
        <v>9</v>
      </c>
      <c r="B24" s="10" t="s">
        <v>626</v>
      </c>
      <c r="C24" s="10" t="s">
        <v>410</v>
      </c>
      <c r="D24" s="10" t="s">
        <v>627</v>
      </c>
      <c r="E24" s="6" t="s">
        <v>14</v>
      </c>
      <c r="F24" s="8" t="s">
        <v>328</v>
      </c>
      <c r="G24" s="9" t="s">
        <v>606</v>
      </c>
      <c r="H24" s="10" t="s">
        <v>16</v>
      </c>
      <c r="I24" s="6" t="s">
        <v>330</v>
      </c>
      <c r="J24" s="6">
        <v>7</v>
      </c>
      <c r="K24" s="11" t="s">
        <v>31</v>
      </c>
      <c r="L24" s="12"/>
      <c r="M24" s="11">
        <f t="shared" si="1"/>
        <v>16</v>
      </c>
      <c r="N24" s="12">
        <v>54</v>
      </c>
      <c r="O24" s="13">
        <f t="shared" si="2"/>
        <v>0.29629629629629628</v>
      </c>
      <c r="P24" s="13"/>
      <c r="Q24" s="7" t="s">
        <v>607</v>
      </c>
    </row>
    <row r="25" spans="1:17" s="3" customFormat="1" ht="15.75">
      <c r="A25" s="52">
        <v>55</v>
      </c>
      <c r="B25" s="67" t="s">
        <v>718</v>
      </c>
      <c r="C25" s="52" t="s">
        <v>427</v>
      </c>
      <c r="D25" s="52" t="s">
        <v>140</v>
      </c>
      <c r="E25" s="52" t="s">
        <v>14</v>
      </c>
      <c r="F25" s="52" t="s">
        <v>328</v>
      </c>
      <c r="G25" s="55" t="s">
        <v>643</v>
      </c>
      <c r="H25" s="52" t="s">
        <v>16</v>
      </c>
      <c r="I25" s="52" t="s">
        <v>17</v>
      </c>
      <c r="J25" s="52" t="s">
        <v>161</v>
      </c>
      <c r="K25" s="52">
        <v>16</v>
      </c>
      <c r="L25" s="56">
        <v>0</v>
      </c>
      <c r="M25" s="68">
        <f t="shared" si="1"/>
        <v>16</v>
      </c>
      <c r="N25" s="56">
        <v>54</v>
      </c>
      <c r="O25" s="69">
        <f t="shared" si="2"/>
        <v>0.29629629629629628</v>
      </c>
      <c r="P25" s="69"/>
      <c r="Q25" s="57" t="s">
        <v>684</v>
      </c>
    </row>
    <row r="26" spans="1:17" s="3" customFormat="1" ht="15.75">
      <c r="A26" s="6">
        <v>13</v>
      </c>
      <c r="B26" s="7" t="s">
        <v>61</v>
      </c>
      <c r="C26" s="8" t="s">
        <v>62</v>
      </c>
      <c r="D26" s="7" t="s">
        <v>63</v>
      </c>
      <c r="E26" s="6" t="s">
        <v>41</v>
      </c>
      <c r="F26" s="8"/>
      <c r="G26" s="9" t="s">
        <v>15</v>
      </c>
      <c r="H26" s="10" t="s">
        <v>16</v>
      </c>
      <c r="I26" s="6" t="s">
        <v>17</v>
      </c>
      <c r="J26" s="6">
        <v>7</v>
      </c>
      <c r="K26" s="11" t="s">
        <v>64</v>
      </c>
      <c r="L26" s="12"/>
      <c r="M26" s="11">
        <f t="shared" si="1"/>
        <v>15</v>
      </c>
      <c r="N26" s="12">
        <v>54</v>
      </c>
      <c r="O26" s="13">
        <f t="shared" si="2"/>
        <v>0.27777777777777779</v>
      </c>
      <c r="P26" s="13"/>
      <c r="Q26" s="7" t="s">
        <v>19</v>
      </c>
    </row>
    <row r="27" spans="1:17" s="3" customFormat="1" ht="15.75">
      <c r="A27" s="6">
        <v>26</v>
      </c>
      <c r="B27" s="11" t="s">
        <v>434</v>
      </c>
      <c r="C27" s="21" t="s">
        <v>56</v>
      </c>
      <c r="D27" s="11" t="s">
        <v>22</v>
      </c>
      <c r="E27" s="6" t="s">
        <v>14</v>
      </c>
      <c r="F27" s="21"/>
      <c r="G27" s="9" t="s">
        <v>390</v>
      </c>
      <c r="H27" s="6" t="s">
        <v>16</v>
      </c>
      <c r="I27" s="6" t="s">
        <v>391</v>
      </c>
      <c r="J27" s="6">
        <v>7</v>
      </c>
      <c r="K27" s="11"/>
      <c r="L27" s="12"/>
      <c r="M27" s="11" t="s">
        <v>64</v>
      </c>
      <c r="N27" s="12">
        <v>54</v>
      </c>
      <c r="O27" s="13">
        <f t="shared" si="2"/>
        <v>0.27777777777777779</v>
      </c>
      <c r="P27" s="13"/>
      <c r="Q27" s="11" t="s">
        <v>392</v>
      </c>
    </row>
    <row r="28" spans="1:17" s="3" customFormat="1" ht="15.75">
      <c r="A28" s="6">
        <v>30</v>
      </c>
      <c r="B28" s="7" t="s">
        <v>570</v>
      </c>
      <c r="C28" s="7" t="s">
        <v>386</v>
      </c>
      <c r="D28" s="8" t="s">
        <v>181</v>
      </c>
      <c r="E28" s="6" t="s">
        <v>14</v>
      </c>
      <c r="F28" s="7"/>
      <c r="G28" s="9" t="s">
        <v>505</v>
      </c>
      <c r="H28" s="10" t="s">
        <v>16</v>
      </c>
      <c r="I28" s="6" t="s">
        <v>330</v>
      </c>
      <c r="J28" s="6" t="s">
        <v>569</v>
      </c>
      <c r="K28" s="7" t="s">
        <v>64</v>
      </c>
      <c r="L28" s="14"/>
      <c r="M28" s="7" t="s">
        <v>64</v>
      </c>
      <c r="N28" s="14">
        <v>54</v>
      </c>
      <c r="O28" s="13">
        <v>0.27777777777777779</v>
      </c>
      <c r="P28" s="13"/>
      <c r="Q28" s="7" t="s">
        <v>507</v>
      </c>
    </row>
    <row r="29" spans="1:17" s="3" customFormat="1" ht="15.75">
      <c r="A29" s="6">
        <v>7</v>
      </c>
      <c r="B29" s="10" t="s">
        <v>622</v>
      </c>
      <c r="C29" s="10" t="s">
        <v>623</v>
      </c>
      <c r="D29" s="10" t="s">
        <v>624</v>
      </c>
      <c r="E29" s="6" t="s">
        <v>14</v>
      </c>
      <c r="F29" s="8" t="s">
        <v>328</v>
      </c>
      <c r="G29" s="9" t="s">
        <v>606</v>
      </c>
      <c r="H29" s="10" t="s">
        <v>16</v>
      </c>
      <c r="I29" s="6" t="s">
        <v>330</v>
      </c>
      <c r="J29" s="6">
        <v>7</v>
      </c>
      <c r="K29" s="11" t="s">
        <v>266</v>
      </c>
      <c r="L29" s="12"/>
      <c r="M29" s="11">
        <f>K29+L29</f>
        <v>14</v>
      </c>
      <c r="N29" s="12">
        <v>54</v>
      </c>
      <c r="O29" s="13">
        <f>M29/N29</f>
        <v>0.25925925925925924</v>
      </c>
      <c r="P29" s="13"/>
      <c r="Q29" s="7" t="s">
        <v>607</v>
      </c>
    </row>
    <row r="30" spans="1:17" s="3" customFormat="1" ht="15.75">
      <c r="A30" s="6">
        <v>51</v>
      </c>
      <c r="B30" s="66" t="s">
        <v>712</v>
      </c>
      <c r="C30" s="6" t="s">
        <v>713</v>
      </c>
      <c r="D30" s="6" t="s">
        <v>30</v>
      </c>
      <c r="E30" s="6" t="s">
        <v>14</v>
      </c>
      <c r="F30" s="6" t="s">
        <v>328</v>
      </c>
      <c r="G30" s="18" t="s">
        <v>643</v>
      </c>
      <c r="H30" s="6" t="s">
        <v>16</v>
      </c>
      <c r="I30" s="6" t="s">
        <v>17</v>
      </c>
      <c r="J30" s="6" t="s">
        <v>161</v>
      </c>
      <c r="K30" s="6">
        <v>14</v>
      </c>
      <c r="L30" s="12">
        <v>0</v>
      </c>
      <c r="M30" s="11">
        <f>K30+L30</f>
        <v>14</v>
      </c>
      <c r="N30" s="12">
        <v>54</v>
      </c>
      <c r="O30" s="13">
        <f>M30/N30</f>
        <v>0.25925925925925924</v>
      </c>
      <c r="P30" s="13"/>
      <c r="Q30" s="30" t="s">
        <v>684</v>
      </c>
    </row>
    <row r="31" spans="1:17" s="3" customFormat="1" ht="15.75">
      <c r="A31" s="6">
        <v>3</v>
      </c>
      <c r="B31" s="61" t="s">
        <v>128</v>
      </c>
      <c r="C31" s="16" t="s">
        <v>129</v>
      </c>
      <c r="D31" s="16" t="s">
        <v>80</v>
      </c>
      <c r="E31" s="6" t="s">
        <v>14</v>
      </c>
      <c r="F31" s="16"/>
      <c r="G31" s="62" t="s">
        <v>122</v>
      </c>
      <c r="H31" s="10" t="s">
        <v>16</v>
      </c>
      <c r="I31" s="6" t="s">
        <v>17</v>
      </c>
      <c r="J31" s="6" t="s">
        <v>123</v>
      </c>
      <c r="K31" s="11" t="s">
        <v>42</v>
      </c>
      <c r="L31" s="12"/>
      <c r="M31" s="7">
        <f>K31+L31</f>
        <v>13</v>
      </c>
      <c r="N31" s="12">
        <v>54</v>
      </c>
      <c r="O31" s="13">
        <f>M31/N31</f>
        <v>0.24074074074074073</v>
      </c>
      <c r="P31" s="13"/>
      <c r="Q31" s="7" t="s">
        <v>125</v>
      </c>
    </row>
    <row r="32" spans="1:17" s="3" customFormat="1" ht="17.25" customHeight="1">
      <c r="A32" s="6">
        <v>28</v>
      </c>
      <c r="B32" s="24" t="s">
        <v>437</v>
      </c>
      <c r="C32" s="11" t="s">
        <v>386</v>
      </c>
      <c r="D32" s="11" t="s">
        <v>22</v>
      </c>
      <c r="E32" s="6" t="s">
        <v>14</v>
      </c>
      <c r="F32" s="11"/>
      <c r="G32" s="9" t="s">
        <v>390</v>
      </c>
      <c r="H32" s="6" t="s">
        <v>16</v>
      </c>
      <c r="I32" s="6" t="s">
        <v>391</v>
      </c>
      <c r="J32" s="6">
        <v>7</v>
      </c>
      <c r="K32" s="11"/>
      <c r="L32" s="12"/>
      <c r="M32" s="11" t="s">
        <v>42</v>
      </c>
      <c r="N32" s="12">
        <v>54</v>
      </c>
      <c r="O32" s="13">
        <f>M32/N32</f>
        <v>0.24074074074074073</v>
      </c>
      <c r="P32" s="13"/>
      <c r="Q32" s="11" t="s">
        <v>392</v>
      </c>
    </row>
    <row r="33" spans="1:17" s="3" customFormat="1" ht="17.25" customHeight="1">
      <c r="A33" s="6">
        <v>32</v>
      </c>
      <c r="B33" s="7" t="s">
        <v>572</v>
      </c>
      <c r="C33" s="7" t="s">
        <v>455</v>
      </c>
      <c r="D33" s="8" t="s">
        <v>155</v>
      </c>
      <c r="E33" s="6" t="s">
        <v>41</v>
      </c>
      <c r="F33" s="7"/>
      <c r="G33" s="9" t="s">
        <v>505</v>
      </c>
      <c r="H33" s="10" t="s">
        <v>16</v>
      </c>
      <c r="I33" s="6" t="s">
        <v>330</v>
      </c>
      <c r="J33" s="6" t="s">
        <v>569</v>
      </c>
      <c r="K33" s="7" t="s">
        <v>42</v>
      </c>
      <c r="L33" s="14"/>
      <c r="M33" s="7" t="s">
        <v>42</v>
      </c>
      <c r="N33" s="14">
        <v>54</v>
      </c>
      <c r="O33" s="13">
        <v>0.24074074074074073</v>
      </c>
      <c r="P33" s="13"/>
      <c r="Q33" s="7" t="s">
        <v>507</v>
      </c>
    </row>
    <row r="34" spans="1:17" s="3" customFormat="1" ht="17.25" customHeight="1">
      <c r="A34" s="6">
        <v>33</v>
      </c>
      <c r="B34" s="10" t="s">
        <v>573</v>
      </c>
      <c r="C34" s="10" t="s">
        <v>92</v>
      </c>
      <c r="D34" s="10" t="s">
        <v>574</v>
      </c>
      <c r="E34" s="6" t="s">
        <v>41</v>
      </c>
      <c r="F34" s="10"/>
      <c r="G34" s="9" t="s">
        <v>505</v>
      </c>
      <c r="H34" s="10" t="s">
        <v>16</v>
      </c>
      <c r="I34" s="6" t="s">
        <v>330</v>
      </c>
      <c r="J34" s="52" t="s">
        <v>575</v>
      </c>
      <c r="K34" s="7" t="s">
        <v>42</v>
      </c>
      <c r="L34" s="14"/>
      <c r="M34" s="7" t="s">
        <v>42</v>
      </c>
      <c r="N34" s="14">
        <v>54</v>
      </c>
      <c r="O34" s="13">
        <v>0.24074074074074073</v>
      </c>
      <c r="P34" s="13"/>
      <c r="Q34" s="7" t="s">
        <v>507</v>
      </c>
    </row>
    <row r="35" spans="1:17" s="3" customFormat="1" ht="17.25" customHeight="1">
      <c r="A35" s="6">
        <v>46</v>
      </c>
      <c r="B35" s="66" t="s">
        <v>705</v>
      </c>
      <c r="C35" s="6" t="s">
        <v>706</v>
      </c>
      <c r="D35" s="6" t="s">
        <v>365</v>
      </c>
      <c r="E35" s="6" t="s">
        <v>41</v>
      </c>
      <c r="F35" s="6" t="s">
        <v>328</v>
      </c>
      <c r="G35" s="18" t="s">
        <v>643</v>
      </c>
      <c r="H35" s="6" t="s">
        <v>16</v>
      </c>
      <c r="I35" s="6" t="s">
        <v>17</v>
      </c>
      <c r="J35" s="6" t="s">
        <v>136</v>
      </c>
      <c r="K35" s="6">
        <v>13</v>
      </c>
      <c r="L35" s="12">
        <v>0</v>
      </c>
      <c r="M35" s="11">
        <f t="shared" ref="M35:M42" si="3">K35+L35</f>
        <v>13</v>
      </c>
      <c r="N35" s="12">
        <v>54</v>
      </c>
      <c r="O35" s="13">
        <f t="shared" ref="O35:O44" si="4">M35/N35</f>
        <v>0.24074074074074073</v>
      </c>
      <c r="P35" s="13"/>
      <c r="Q35" s="11" t="s">
        <v>684</v>
      </c>
    </row>
    <row r="36" spans="1:17" s="3" customFormat="1" ht="15.75">
      <c r="A36" s="6">
        <v>47</v>
      </c>
      <c r="B36" s="66" t="s">
        <v>707</v>
      </c>
      <c r="C36" s="6" t="s">
        <v>708</v>
      </c>
      <c r="D36" s="6" t="s">
        <v>131</v>
      </c>
      <c r="E36" s="6" t="s">
        <v>14</v>
      </c>
      <c r="F36" s="6" t="s">
        <v>328</v>
      </c>
      <c r="G36" s="18" t="s">
        <v>643</v>
      </c>
      <c r="H36" s="6" t="s">
        <v>16</v>
      </c>
      <c r="I36" s="6" t="s">
        <v>17</v>
      </c>
      <c r="J36" s="6" t="s">
        <v>136</v>
      </c>
      <c r="K36" s="6">
        <v>13</v>
      </c>
      <c r="L36" s="12">
        <v>0</v>
      </c>
      <c r="M36" s="11">
        <f t="shared" si="3"/>
        <v>13</v>
      </c>
      <c r="N36" s="12">
        <v>54</v>
      </c>
      <c r="O36" s="13">
        <f t="shared" si="4"/>
        <v>0.24074074074074073</v>
      </c>
      <c r="P36" s="13"/>
      <c r="Q36" s="11" t="s">
        <v>684</v>
      </c>
    </row>
    <row r="37" spans="1:17" s="3" customFormat="1" ht="15.75">
      <c r="A37" s="6">
        <v>52</v>
      </c>
      <c r="B37" s="25" t="s">
        <v>714</v>
      </c>
      <c r="C37" s="6" t="s">
        <v>427</v>
      </c>
      <c r="D37" s="6" t="s">
        <v>502</v>
      </c>
      <c r="E37" s="6" t="s">
        <v>14</v>
      </c>
      <c r="F37" s="6" t="s">
        <v>328</v>
      </c>
      <c r="G37" s="18" t="s">
        <v>643</v>
      </c>
      <c r="H37" s="6" t="s">
        <v>16</v>
      </c>
      <c r="I37" s="6" t="s">
        <v>17</v>
      </c>
      <c r="J37" s="6" t="s">
        <v>161</v>
      </c>
      <c r="K37" s="6">
        <v>13</v>
      </c>
      <c r="L37" s="12">
        <v>0</v>
      </c>
      <c r="M37" s="11">
        <f t="shared" si="3"/>
        <v>13</v>
      </c>
      <c r="N37" s="12">
        <v>54</v>
      </c>
      <c r="O37" s="13">
        <f t="shared" si="4"/>
        <v>0.24074074074074073</v>
      </c>
      <c r="P37" s="13"/>
      <c r="Q37" s="30" t="s">
        <v>684</v>
      </c>
    </row>
    <row r="38" spans="1:17" s="3" customFormat="1" ht="15.75">
      <c r="A38" s="6">
        <v>6</v>
      </c>
      <c r="B38" s="61" t="s">
        <v>134</v>
      </c>
      <c r="C38" s="8" t="s">
        <v>135</v>
      </c>
      <c r="D38" s="7" t="s">
        <v>53</v>
      </c>
      <c r="E38" s="6" t="s">
        <v>41</v>
      </c>
      <c r="F38" s="8"/>
      <c r="G38" s="62" t="s">
        <v>122</v>
      </c>
      <c r="H38" s="10" t="s">
        <v>16</v>
      </c>
      <c r="I38" s="6" t="s">
        <v>17</v>
      </c>
      <c r="J38" s="6" t="s">
        <v>136</v>
      </c>
      <c r="K38" s="11" t="s">
        <v>46</v>
      </c>
      <c r="L38" s="12"/>
      <c r="M38" s="7">
        <f t="shared" si="3"/>
        <v>12</v>
      </c>
      <c r="N38" s="12">
        <v>54</v>
      </c>
      <c r="O38" s="13">
        <f t="shared" si="4"/>
        <v>0.22222222222222221</v>
      </c>
      <c r="P38" s="13"/>
      <c r="Q38" s="7" t="s">
        <v>125</v>
      </c>
    </row>
    <row r="39" spans="1:17" s="3" customFormat="1" ht="15.75">
      <c r="A39" s="6">
        <v>9</v>
      </c>
      <c r="B39" s="61" t="s">
        <v>142</v>
      </c>
      <c r="C39" s="10" t="s">
        <v>127</v>
      </c>
      <c r="D39" s="10" t="s">
        <v>143</v>
      </c>
      <c r="E39" s="6" t="s">
        <v>14</v>
      </c>
      <c r="F39" s="10"/>
      <c r="G39" s="62" t="s">
        <v>122</v>
      </c>
      <c r="H39" s="10" t="s">
        <v>16</v>
      </c>
      <c r="I39" s="6" t="s">
        <v>17</v>
      </c>
      <c r="J39" s="6" t="s">
        <v>136</v>
      </c>
      <c r="K39" s="11" t="s">
        <v>46</v>
      </c>
      <c r="L39" s="12"/>
      <c r="M39" s="7">
        <f t="shared" si="3"/>
        <v>12</v>
      </c>
      <c r="N39" s="12">
        <v>54</v>
      </c>
      <c r="O39" s="13">
        <f t="shared" si="4"/>
        <v>0.22222222222222221</v>
      </c>
      <c r="P39" s="13"/>
      <c r="Q39" s="7" t="s">
        <v>125</v>
      </c>
    </row>
    <row r="40" spans="1:17" s="3" customFormat="1" ht="15.75">
      <c r="A40" s="6">
        <v>12</v>
      </c>
      <c r="B40" s="61" t="s">
        <v>149</v>
      </c>
      <c r="C40" s="10" t="s">
        <v>135</v>
      </c>
      <c r="D40" s="10" t="s">
        <v>150</v>
      </c>
      <c r="E40" s="6" t="s">
        <v>41</v>
      </c>
      <c r="F40" s="10"/>
      <c r="G40" s="62" t="s">
        <v>122</v>
      </c>
      <c r="H40" s="10" t="s">
        <v>16</v>
      </c>
      <c r="I40" s="6" t="s">
        <v>17</v>
      </c>
      <c r="J40" s="6" t="s">
        <v>148</v>
      </c>
      <c r="K40" s="11" t="s">
        <v>46</v>
      </c>
      <c r="L40" s="14"/>
      <c r="M40" s="7">
        <f t="shared" si="3"/>
        <v>12</v>
      </c>
      <c r="N40" s="12">
        <v>54</v>
      </c>
      <c r="O40" s="13">
        <f t="shared" si="4"/>
        <v>0.22222222222222221</v>
      </c>
      <c r="P40" s="13"/>
      <c r="Q40" s="7" t="s">
        <v>125</v>
      </c>
    </row>
    <row r="41" spans="1:17" s="3" customFormat="1" ht="15.75">
      <c r="A41" s="6">
        <v>16</v>
      </c>
      <c r="B41" s="61" t="s">
        <v>158</v>
      </c>
      <c r="C41" s="7" t="s">
        <v>159</v>
      </c>
      <c r="D41" s="7" t="s">
        <v>160</v>
      </c>
      <c r="E41" s="6" t="s">
        <v>41</v>
      </c>
      <c r="F41" s="7"/>
      <c r="G41" s="62" t="s">
        <v>122</v>
      </c>
      <c r="H41" s="10" t="s">
        <v>16</v>
      </c>
      <c r="I41" s="6" t="s">
        <v>17</v>
      </c>
      <c r="J41" s="6" t="s">
        <v>161</v>
      </c>
      <c r="K41" s="11" t="s">
        <v>46</v>
      </c>
      <c r="L41" s="14"/>
      <c r="M41" s="7">
        <f t="shared" si="3"/>
        <v>12</v>
      </c>
      <c r="N41" s="12">
        <v>54</v>
      </c>
      <c r="O41" s="13">
        <f t="shared" si="4"/>
        <v>0.22222222222222221</v>
      </c>
      <c r="P41" s="13"/>
      <c r="Q41" s="7" t="s">
        <v>125</v>
      </c>
    </row>
    <row r="42" spans="1:17" s="3" customFormat="1" ht="15.75">
      <c r="A42" s="6">
        <v>23</v>
      </c>
      <c r="B42" s="61" t="s">
        <v>179</v>
      </c>
      <c r="C42" s="7" t="s">
        <v>180</v>
      </c>
      <c r="D42" s="8" t="s">
        <v>181</v>
      </c>
      <c r="E42" s="6" t="s">
        <v>14</v>
      </c>
      <c r="F42" s="7"/>
      <c r="G42" s="62" t="s">
        <v>122</v>
      </c>
      <c r="H42" s="10" t="s">
        <v>16</v>
      </c>
      <c r="I42" s="6" t="s">
        <v>17</v>
      </c>
      <c r="J42" s="6" t="s">
        <v>175</v>
      </c>
      <c r="K42" s="11" t="s">
        <v>46</v>
      </c>
      <c r="L42" s="14"/>
      <c r="M42" s="7">
        <f t="shared" si="3"/>
        <v>12</v>
      </c>
      <c r="N42" s="12">
        <v>54</v>
      </c>
      <c r="O42" s="13">
        <f t="shared" si="4"/>
        <v>0.22222222222222221</v>
      </c>
      <c r="P42" s="13"/>
      <c r="Q42" s="7" t="s">
        <v>125</v>
      </c>
    </row>
    <row r="43" spans="1:17" s="3" customFormat="1" ht="15.75">
      <c r="A43" s="6">
        <v>25</v>
      </c>
      <c r="B43" s="6" t="s">
        <v>432</v>
      </c>
      <c r="C43" s="6" t="s">
        <v>433</v>
      </c>
      <c r="D43" s="6" t="s">
        <v>231</v>
      </c>
      <c r="E43" s="6" t="s">
        <v>14</v>
      </c>
      <c r="F43" s="6"/>
      <c r="G43" s="9" t="s">
        <v>390</v>
      </c>
      <c r="H43" s="6" t="s">
        <v>16</v>
      </c>
      <c r="I43" s="6" t="s">
        <v>391</v>
      </c>
      <c r="J43" s="6">
        <v>7</v>
      </c>
      <c r="K43" s="11"/>
      <c r="L43" s="12"/>
      <c r="M43" s="11" t="s">
        <v>46</v>
      </c>
      <c r="N43" s="12">
        <v>54</v>
      </c>
      <c r="O43" s="13">
        <f t="shared" si="4"/>
        <v>0.22222222222222221</v>
      </c>
      <c r="P43" s="13"/>
      <c r="Q43" s="11" t="s">
        <v>392</v>
      </c>
    </row>
    <row r="44" spans="1:17" s="3" customFormat="1" ht="15.75">
      <c r="A44" s="6">
        <v>30</v>
      </c>
      <c r="B44" s="6" t="s">
        <v>439</v>
      </c>
      <c r="C44" s="6" t="s">
        <v>39</v>
      </c>
      <c r="D44" s="6" t="s">
        <v>150</v>
      </c>
      <c r="E44" s="6" t="s">
        <v>41</v>
      </c>
      <c r="F44" s="6"/>
      <c r="G44" s="9" t="s">
        <v>390</v>
      </c>
      <c r="H44" s="6" t="s">
        <v>16</v>
      </c>
      <c r="I44" s="6" t="s">
        <v>391</v>
      </c>
      <c r="J44" s="6">
        <v>7</v>
      </c>
      <c r="K44" s="11"/>
      <c r="L44" s="12"/>
      <c r="M44" s="11" t="s">
        <v>46</v>
      </c>
      <c r="N44" s="12">
        <v>54</v>
      </c>
      <c r="O44" s="13">
        <f t="shared" si="4"/>
        <v>0.22222222222222221</v>
      </c>
      <c r="P44" s="13"/>
      <c r="Q44" s="11" t="s">
        <v>392</v>
      </c>
    </row>
    <row r="45" spans="1:17" s="3" customFormat="1" ht="15.75">
      <c r="A45" s="6">
        <v>29</v>
      </c>
      <c r="B45" s="14" t="s">
        <v>568</v>
      </c>
      <c r="C45" s="14" t="s">
        <v>566</v>
      </c>
      <c r="D45" s="14" t="s">
        <v>63</v>
      </c>
      <c r="E45" s="6" t="s">
        <v>41</v>
      </c>
      <c r="F45" s="14"/>
      <c r="G45" s="9" t="s">
        <v>505</v>
      </c>
      <c r="H45" s="10" t="s">
        <v>16</v>
      </c>
      <c r="I45" s="6" t="s">
        <v>330</v>
      </c>
      <c r="J45" s="6" t="s">
        <v>569</v>
      </c>
      <c r="K45" s="7" t="s">
        <v>46</v>
      </c>
      <c r="L45" s="14"/>
      <c r="M45" s="7" t="s">
        <v>46</v>
      </c>
      <c r="N45" s="14">
        <v>54</v>
      </c>
      <c r="O45" s="13">
        <v>0.22222222222222221</v>
      </c>
      <c r="P45" s="13"/>
      <c r="Q45" s="7" t="s">
        <v>507</v>
      </c>
    </row>
    <row r="46" spans="1:17" s="5" customFormat="1" ht="17.25" customHeight="1">
      <c r="A46" s="6">
        <v>1</v>
      </c>
      <c r="B46" s="7" t="s">
        <v>581</v>
      </c>
      <c r="C46" s="8" t="s">
        <v>373</v>
      </c>
      <c r="D46" s="7" t="s">
        <v>89</v>
      </c>
      <c r="E46" s="6" t="s">
        <v>525</v>
      </c>
      <c r="F46" s="8"/>
      <c r="G46" s="9" t="s">
        <v>505</v>
      </c>
      <c r="H46" s="10" t="s">
        <v>16</v>
      </c>
      <c r="I46" s="6" t="s">
        <v>330</v>
      </c>
      <c r="J46" s="6" t="s">
        <v>148</v>
      </c>
      <c r="K46" s="11" t="s">
        <v>46</v>
      </c>
      <c r="L46" s="12"/>
      <c r="M46" s="7">
        <f t="shared" ref="M46:M55" si="5">K46+L46</f>
        <v>12</v>
      </c>
      <c r="N46" s="12">
        <v>54</v>
      </c>
      <c r="O46" s="13">
        <f t="shared" ref="O46:O79" si="6">M46/N46</f>
        <v>0.22222222222222221</v>
      </c>
      <c r="P46" s="13"/>
      <c r="Q46" s="7" t="s">
        <v>527</v>
      </c>
    </row>
    <row r="47" spans="1:17" s="5" customFormat="1" ht="17.25" customHeight="1">
      <c r="A47" s="6">
        <v>3</v>
      </c>
      <c r="B47" s="15" t="s">
        <v>584</v>
      </c>
      <c r="C47" s="16" t="s">
        <v>373</v>
      </c>
      <c r="D47" s="16" t="s">
        <v>585</v>
      </c>
      <c r="E47" s="6" t="s">
        <v>525</v>
      </c>
      <c r="F47" s="16"/>
      <c r="G47" s="9" t="s">
        <v>505</v>
      </c>
      <c r="H47" s="10" t="s">
        <v>16</v>
      </c>
      <c r="I47" s="6" t="s">
        <v>330</v>
      </c>
      <c r="J47" s="6" t="s">
        <v>148</v>
      </c>
      <c r="K47" s="11" t="s">
        <v>46</v>
      </c>
      <c r="L47" s="12"/>
      <c r="M47" s="7">
        <f t="shared" si="5"/>
        <v>12</v>
      </c>
      <c r="N47" s="12">
        <v>54</v>
      </c>
      <c r="O47" s="13">
        <f t="shared" si="6"/>
        <v>0.22222222222222221</v>
      </c>
      <c r="P47" s="13"/>
      <c r="Q47" s="7" t="s">
        <v>527</v>
      </c>
    </row>
    <row r="48" spans="1:17" s="3" customFormat="1" ht="15.75">
      <c r="A48" s="6">
        <v>4</v>
      </c>
      <c r="B48" s="10" t="s">
        <v>586</v>
      </c>
      <c r="C48" s="10" t="s">
        <v>530</v>
      </c>
      <c r="D48" s="10" t="s">
        <v>107</v>
      </c>
      <c r="E48" s="6" t="s">
        <v>525</v>
      </c>
      <c r="F48" s="10"/>
      <c r="G48" s="9" t="s">
        <v>505</v>
      </c>
      <c r="H48" s="10" t="s">
        <v>16</v>
      </c>
      <c r="I48" s="6" t="s">
        <v>330</v>
      </c>
      <c r="J48" s="6" t="s">
        <v>148</v>
      </c>
      <c r="K48" s="11" t="s">
        <v>46</v>
      </c>
      <c r="L48" s="12"/>
      <c r="M48" s="7">
        <f t="shared" si="5"/>
        <v>12</v>
      </c>
      <c r="N48" s="12">
        <v>54</v>
      </c>
      <c r="O48" s="13">
        <f t="shared" si="6"/>
        <v>0.22222222222222221</v>
      </c>
      <c r="P48" s="13"/>
      <c r="Q48" s="7" t="s">
        <v>527</v>
      </c>
    </row>
    <row r="49" spans="1:17" s="3" customFormat="1" ht="15.75">
      <c r="A49" s="6">
        <v>43</v>
      </c>
      <c r="B49" s="25" t="s">
        <v>701</v>
      </c>
      <c r="C49" s="6" t="s">
        <v>66</v>
      </c>
      <c r="D49" s="6" t="s">
        <v>186</v>
      </c>
      <c r="E49" s="6" t="s">
        <v>41</v>
      </c>
      <c r="F49" s="6" t="s">
        <v>328</v>
      </c>
      <c r="G49" s="18" t="s">
        <v>643</v>
      </c>
      <c r="H49" s="6" t="s">
        <v>16</v>
      </c>
      <c r="I49" s="6" t="s">
        <v>17</v>
      </c>
      <c r="J49" s="6" t="s">
        <v>123</v>
      </c>
      <c r="K49" s="6">
        <v>12</v>
      </c>
      <c r="L49" s="12">
        <v>0</v>
      </c>
      <c r="M49" s="11">
        <f t="shared" si="5"/>
        <v>12</v>
      </c>
      <c r="N49" s="12">
        <v>54</v>
      </c>
      <c r="O49" s="13">
        <f t="shared" si="6"/>
        <v>0.22222222222222221</v>
      </c>
      <c r="P49" s="13"/>
      <c r="Q49" s="11" t="s">
        <v>684</v>
      </c>
    </row>
    <row r="50" spans="1:17" s="3" customFormat="1" ht="15.75">
      <c r="A50" s="6">
        <v>14</v>
      </c>
      <c r="B50" s="14" t="s">
        <v>65</v>
      </c>
      <c r="C50" s="14" t="s">
        <v>66</v>
      </c>
      <c r="D50" s="14" t="s">
        <v>67</v>
      </c>
      <c r="E50" s="6" t="s">
        <v>41</v>
      </c>
      <c r="F50" s="14"/>
      <c r="G50" s="9" t="s">
        <v>15</v>
      </c>
      <c r="H50" s="10" t="s">
        <v>16</v>
      </c>
      <c r="I50" s="6" t="s">
        <v>17</v>
      </c>
      <c r="J50" s="6">
        <v>7</v>
      </c>
      <c r="K50" s="11" t="s">
        <v>68</v>
      </c>
      <c r="L50" s="12"/>
      <c r="M50" s="11">
        <f t="shared" si="5"/>
        <v>11</v>
      </c>
      <c r="N50" s="12">
        <v>54</v>
      </c>
      <c r="O50" s="13">
        <f t="shared" si="6"/>
        <v>0.20370370370370369</v>
      </c>
      <c r="P50" s="13"/>
      <c r="Q50" s="7" t="s">
        <v>19</v>
      </c>
    </row>
    <row r="51" spans="1:17" s="3" customFormat="1" ht="15.75">
      <c r="A51" s="6">
        <v>4</v>
      </c>
      <c r="B51" s="61" t="s">
        <v>130</v>
      </c>
      <c r="C51" s="10" t="s">
        <v>48</v>
      </c>
      <c r="D51" s="10" t="s">
        <v>131</v>
      </c>
      <c r="E51" s="6" t="s">
        <v>14</v>
      </c>
      <c r="F51" s="10"/>
      <c r="G51" s="62" t="s">
        <v>122</v>
      </c>
      <c r="H51" s="10" t="s">
        <v>16</v>
      </c>
      <c r="I51" s="6" t="s">
        <v>17</v>
      </c>
      <c r="J51" s="6" t="s">
        <v>123</v>
      </c>
      <c r="K51" s="11" t="s">
        <v>68</v>
      </c>
      <c r="L51" s="12"/>
      <c r="M51" s="7">
        <f t="shared" si="5"/>
        <v>11</v>
      </c>
      <c r="N51" s="12">
        <v>54</v>
      </c>
      <c r="O51" s="13">
        <f t="shared" si="6"/>
        <v>0.20370370370370369</v>
      </c>
      <c r="P51" s="13"/>
      <c r="Q51" s="7" t="s">
        <v>125</v>
      </c>
    </row>
    <row r="52" spans="1:17" s="3" customFormat="1" ht="15.75">
      <c r="A52" s="6">
        <v>5</v>
      </c>
      <c r="B52" s="61" t="s">
        <v>132</v>
      </c>
      <c r="C52" s="10" t="s">
        <v>133</v>
      </c>
      <c r="D52" s="10" t="s">
        <v>80</v>
      </c>
      <c r="E52" s="6" t="s">
        <v>14</v>
      </c>
      <c r="F52" s="10"/>
      <c r="G52" s="62" t="s">
        <v>122</v>
      </c>
      <c r="H52" s="10" t="s">
        <v>16</v>
      </c>
      <c r="I52" s="6" t="s">
        <v>17</v>
      </c>
      <c r="J52" s="6" t="s">
        <v>123</v>
      </c>
      <c r="K52" s="11" t="s">
        <v>68</v>
      </c>
      <c r="L52" s="12"/>
      <c r="M52" s="7">
        <f t="shared" si="5"/>
        <v>11</v>
      </c>
      <c r="N52" s="12">
        <v>54</v>
      </c>
      <c r="O52" s="13">
        <f t="shared" si="6"/>
        <v>0.20370370370370369</v>
      </c>
      <c r="P52" s="13"/>
      <c r="Q52" s="7" t="s">
        <v>125</v>
      </c>
    </row>
    <row r="53" spans="1:17" s="3" customFormat="1" ht="15.75">
      <c r="A53" s="6">
        <v>7</v>
      </c>
      <c r="B53" s="61" t="s">
        <v>137</v>
      </c>
      <c r="C53" s="10" t="s">
        <v>138</v>
      </c>
      <c r="D53" s="10" t="s">
        <v>22</v>
      </c>
      <c r="E53" s="6" t="s">
        <v>14</v>
      </c>
      <c r="F53" s="10"/>
      <c r="G53" s="62" t="s">
        <v>122</v>
      </c>
      <c r="H53" s="10" t="s">
        <v>16</v>
      </c>
      <c r="I53" s="6" t="s">
        <v>17</v>
      </c>
      <c r="J53" s="6" t="s">
        <v>136</v>
      </c>
      <c r="K53" s="11" t="s">
        <v>68</v>
      </c>
      <c r="L53" s="12"/>
      <c r="M53" s="7">
        <f t="shared" si="5"/>
        <v>11</v>
      </c>
      <c r="N53" s="12">
        <v>54</v>
      </c>
      <c r="O53" s="13">
        <f t="shared" si="6"/>
        <v>0.20370370370370369</v>
      </c>
      <c r="P53" s="13"/>
      <c r="Q53" s="7" t="s">
        <v>125</v>
      </c>
    </row>
    <row r="54" spans="1:17" s="3" customFormat="1" ht="15.75">
      <c r="A54" s="6">
        <v>11</v>
      </c>
      <c r="B54" s="61" t="s">
        <v>146</v>
      </c>
      <c r="C54" s="7" t="s">
        <v>79</v>
      </c>
      <c r="D54" s="8" t="s">
        <v>147</v>
      </c>
      <c r="E54" s="6" t="s">
        <v>14</v>
      </c>
      <c r="F54" s="7"/>
      <c r="G54" s="62" t="s">
        <v>122</v>
      </c>
      <c r="H54" s="10" t="s">
        <v>16</v>
      </c>
      <c r="I54" s="6" t="s">
        <v>17</v>
      </c>
      <c r="J54" s="6" t="s">
        <v>148</v>
      </c>
      <c r="K54" s="11" t="s">
        <v>68</v>
      </c>
      <c r="L54" s="14"/>
      <c r="M54" s="7">
        <f t="shared" si="5"/>
        <v>11</v>
      </c>
      <c r="N54" s="12">
        <v>54</v>
      </c>
      <c r="O54" s="13">
        <f t="shared" si="6"/>
        <v>0.20370370370370369</v>
      </c>
      <c r="P54" s="13"/>
      <c r="Q54" s="7" t="s">
        <v>125</v>
      </c>
    </row>
    <row r="55" spans="1:17" s="3" customFormat="1" ht="15.75">
      <c r="A55" s="6">
        <v>13</v>
      </c>
      <c r="B55" s="61" t="s">
        <v>151</v>
      </c>
      <c r="C55" s="8" t="s">
        <v>152</v>
      </c>
      <c r="D55" s="7" t="s">
        <v>30</v>
      </c>
      <c r="E55" s="6" t="s">
        <v>14</v>
      </c>
      <c r="F55" s="8"/>
      <c r="G55" s="62" t="s">
        <v>122</v>
      </c>
      <c r="H55" s="10" t="s">
        <v>16</v>
      </c>
      <c r="I55" s="6" t="s">
        <v>17</v>
      </c>
      <c r="J55" s="6" t="s">
        <v>148</v>
      </c>
      <c r="K55" s="11" t="s">
        <v>68</v>
      </c>
      <c r="L55" s="14"/>
      <c r="M55" s="7">
        <f t="shared" si="5"/>
        <v>11</v>
      </c>
      <c r="N55" s="12">
        <v>54</v>
      </c>
      <c r="O55" s="13">
        <f t="shared" si="6"/>
        <v>0.20370370370370369</v>
      </c>
      <c r="P55" s="13"/>
      <c r="Q55" s="7" t="s">
        <v>125</v>
      </c>
    </row>
    <row r="56" spans="1:17" s="3" customFormat="1" ht="15.75">
      <c r="A56" s="6">
        <v>27</v>
      </c>
      <c r="B56" s="12" t="s">
        <v>435</v>
      </c>
      <c r="C56" s="12" t="s">
        <v>56</v>
      </c>
      <c r="D56" s="12" t="s">
        <v>436</v>
      </c>
      <c r="E56" s="6" t="s">
        <v>14</v>
      </c>
      <c r="F56" s="12"/>
      <c r="G56" s="9" t="s">
        <v>390</v>
      </c>
      <c r="H56" s="6" t="s">
        <v>16</v>
      </c>
      <c r="I56" s="6" t="s">
        <v>391</v>
      </c>
      <c r="J56" s="6">
        <v>7</v>
      </c>
      <c r="K56" s="11"/>
      <c r="L56" s="12"/>
      <c r="M56" s="11" t="s">
        <v>68</v>
      </c>
      <c r="N56" s="12">
        <v>54</v>
      </c>
      <c r="O56" s="13">
        <f t="shared" si="6"/>
        <v>0.20370370370370369</v>
      </c>
      <c r="P56" s="13"/>
      <c r="Q56" s="11" t="s">
        <v>392</v>
      </c>
    </row>
    <row r="57" spans="1:17" s="3" customFormat="1" ht="15.75">
      <c r="A57" s="6">
        <v>10</v>
      </c>
      <c r="B57" s="61" t="s">
        <v>144</v>
      </c>
      <c r="C57" s="7" t="s">
        <v>145</v>
      </c>
      <c r="D57" s="8" t="s">
        <v>53</v>
      </c>
      <c r="E57" s="6" t="s">
        <v>41</v>
      </c>
      <c r="F57" s="7"/>
      <c r="G57" s="62" t="s">
        <v>122</v>
      </c>
      <c r="H57" s="10" t="s">
        <v>16</v>
      </c>
      <c r="I57" s="6" t="s">
        <v>17</v>
      </c>
      <c r="J57" s="6" t="s">
        <v>136</v>
      </c>
      <c r="K57" s="11" t="s">
        <v>118</v>
      </c>
      <c r="L57" s="14"/>
      <c r="M57" s="7">
        <f>K57+L57</f>
        <v>10</v>
      </c>
      <c r="N57" s="12">
        <v>54</v>
      </c>
      <c r="O57" s="13">
        <f t="shared" si="6"/>
        <v>0.18518518518518517</v>
      </c>
      <c r="P57" s="13"/>
      <c r="Q57" s="7" t="s">
        <v>125</v>
      </c>
    </row>
    <row r="58" spans="1:17" s="3" customFormat="1" ht="15.75">
      <c r="A58" s="6">
        <v>31</v>
      </c>
      <c r="B58" s="24" t="s">
        <v>440</v>
      </c>
      <c r="C58" s="11" t="s">
        <v>431</v>
      </c>
      <c r="D58" s="11" t="s">
        <v>150</v>
      </c>
      <c r="E58" s="6" t="s">
        <v>41</v>
      </c>
      <c r="F58" s="11"/>
      <c r="G58" s="9" t="s">
        <v>390</v>
      </c>
      <c r="H58" s="6" t="s">
        <v>16</v>
      </c>
      <c r="I58" s="6" t="s">
        <v>391</v>
      </c>
      <c r="J58" s="6">
        <v>7</v>
      </c>
      <c r="K58" s="11"/>
      <c r="L58" s="12"/>
      <c r="M58" s="11" t="s">
        <v>281</v>
      </c>
      <c r="N58" s="12">
        <v>54</v>
      </c>
      <c r="O58" s="13">
        <f t="shared" si="6"/>
        <v>0.16666666666666666</v>
      </c>
      <c r="P58" s="13"/>
      <c r="Q58" s="11" t="s">
        <v>392</v>
      </c>
    </row>
    <row r="59" spans="1:17" s="3" customFormat="1" ht="15.75">
      <c r="A59" s="6">
        <v>1</v>
      </c>
      <c r="B59" s="7" t="s">
        <v>444</v>
      </c>
      <c r="C59" s="8" t="s">
        <v>445</v>
      </c>
      <c r="D59" s="7" t="s">
        <v>121</v>
      </c>
      <c r="E59" s="6" t="s">
        <v>446</v>
      </c>
      <c r="F59" s="8" t="s">
        <v>328</v>
      </c>
      <c r="G59" s="9" t="s">
        <v>447</v>
      </c>
      <c r="H59" s="10" t="s">
        <v>16</v>
      </c>
      <c r="I59" s="6" t="s">
        <v>330</v>
      </c>
      <c r="J59" s="6">
        <v>7</v>
      </c>
      <c r="K59" s="11" t="s">
        <v>281</v>
      </c>
      <c r="L59" s="12"/>
      <c r="M59" s="7">
        <f>K59+L59</f>
        <v>9</v>
      </c>
      <c r="N59" s="12">
        <v>54</v>
      </c>
      <c r="O59" s="13">
        <f t="shared" si="6"/>
        <v>0.16666666666666666</v>
      </c>
      <c r="P59" s="13"/>
      <c r="Q59" s="7" t="s">
        <v>448</v>
      </c>
    </row>
    <row r="60" spans="1:17" s="3" customFormat="1" ht="15.75">
      <c r="A60" s="6">
        <v>12</v>
      </c>
      <c r="B60" s="10" t="s">
        <v>628</v>
      </c>
      <c r="C60" s="10" t="s">
        <v>629</v>
      </c>
      <c r="D60" s="10" t="s">
        <v>630</v>
      </c>
      <c r="E60" s="6" t="s">
        <v>14</v>
      </c>
      <c r="F60" s="8" t="s">
        <v>328</v>
      </c>
      <c r="G60" s="9" t="s">
        <v>606</v>
      </c>
      <c r="H60" s="10" t="s">
        <v>16</v>
      </c>
      <c r="I60" s="6" t="s">
        <v>330</v>
      </c>
      <c r="J60" s="6">
        <v>7</v>
      </c>
      <c r="K60" s="11" t="s">
        <v>281</v>
      </c>
      <c r="L60" s="12"/>
      <c r="M60" s="11">
        <f>K60+L60</f>
        <v>9</v>
      </c>
      <c r="N60" s="12">
        <v>54</v>
      </c>
      <c r="O60" s="13">
        <f t="shared" si="6"/>
        <v>0.16666666666666666</v>
      </c>
      <c r="P60" s="13"/>
      <c r="Q60" s="7" t="s">
        <v>607</v>
      </c>
    </row>
    <row r="61" spans="1:17" s="3" customFormat="1" ht="15.75">
      <c r="A61" s="6">
        <v>18</v>
      </c>
      <c r="B61" s="61" t="s">
        <v>166</v>
      </c>
      <c r="C61" s="7" t="s">
        <v>167</v>
      </c>
      <c r="D61" s="7" t="s">
        <v>80</v>
      </c>
      <c r="E61" s="6" t="s">
        <v>14</v>
      </c>
      <c r="F61" s="7"/>
      <c r="G61" s="62" t="s">
        <v>122</v>
      </c>
      <c r="H61" s="10" t="s">
        <v>16</v>
      </c>
      <c r="I61" s="6" t="s">
        <v>17</v>
      </c>
      <c r="J61" s="6" t="s">
        <v>161</v>
      </c>
      <c r="K61" s="11" t="s">
        <v>68</v>
      </c>
      <c r="L61" s="14"/>
      <c r="M61" s="7" t="s">
        <v>168</v>
      </c>
      <c r="N61" s="12">
        <v>54</v>
      </c>
      <c r="O61" s="13">
        <f t="shared" si="6"/>
        <v>0.14814814814814814</v>
      </c>
      <c r="P61" s="13"/>
      <c r="Q61" s="7" t="s">
        <v>125</v>
      </c>
    </row>
    <row r="62" spans="1:17" s="3" customFormat="1" ht="15.75">
      <c r="A62" s="6">
        <v>19</v>
      </c>
      <c r="B62" s="61" t="s">
        <v>169</v>
      </c>
      <c r="C62" s="7" t="s">
        <v>170</v>
      </c>
      <c r="D62" s="7" t="s">
        <v>22</v>
      </c>
      <c r="E62" s="6" t="s">
        <v>14</v>
      </c>
      <c r="F62" s="7"/>
      <c r="G62" s="62" t="s">
        <v>122</v>
      </c>
      <c r="H62" s="10" t="s">
        <v>16</v>
      </c>
      <c r="I62" s="6" t="s">
        <v>17</v>
      </c>
      <c r="J62" s="6" t="s">
        <v>161</v>
      </c>
      <c r="K62" s="11" t="s">
        <v>31</v>
      </c>
      <c r="L62" s="14"/>
      <c r="M62" s="7" t="s">
        <v>168</v>
      </c>
      <c r="N62" s="12">
        <v>54</v>
      </c>
      <c r="O62" s="13">
        <f t="shared" si="6"/>
        <v>0.14814814814814814</v>
      </c>
      <c r="P62" s="13"/>
      <c r="Q62" s="7" t="s">
        <v>125</v>
      </c>
    </row>
    <row r="63" spans="1:17" s="3" customFormat="1" ht="15.75">
      <c r="A63" s="6">
        <v>22</v>
      </c>
      <c r="B63" s="61" t="s">
        <v>176</v>
      </c>
      <c r="C63" s="14" t="s">
        <v>177</v>
      </c>
      <c r="D63" s="14" t="s">
        <v>178</v>
      </c>
      <c r="E63" s="6" t="s">
        <v>41</v>
      </c>
      <c r="F63" s="14"/>
      <c r="G63" s="62" t="s">
        <v>122</v>
      </c>
      <c r="H63" s="10" t="s">
        <v>16</v>
      </c>
      <c r="I63" s="6" t="s">
        <v>17</v>
      </c>
      <c r="J63" s="6" t="s">
        <v>175</v>
      </c>
      <c r="K63" s="11" t="s">
        <v>168</v>
      </c>
      <c r="L63" s="14"/>
      <c r="M63" s="7">
        <f t="shared" ref="M63:M71" si="7">K63+L63</f>
        <v>8</v>
      </c>
      <c r="N63" s="12">
        <v>54</v>
      </c>
      <c r="O63" s="13">
        <f t="shared" si="6"/>
        <v>0.14814814814814814</v>
      </c>
      <c r="P63" s="13"/>
      <c r="Q63" s="7" t="s">
        <v>125</v>
      </c>
    </row>
    <row r="64" spans="1:17" s="3" customFormat="1" ht="15.75">
      <c r="A64" s="6">
        <v>8</v>
      </c>
      <c r="B64" s="61" t="s">
        <v>139</v>
      </c>
      <c r="C64" s="10" t="s">
        <v>48</v>
      </c>
      <c r="D64" s="10" t="s">
        <v>140</v>
      </c>
      <c r="E64" s="6" t="s">
        <v>14</v>
      </c>
      <c r="F64" s="10"/>
      <c r="G64" s="62" t="s">
        <v>122</v>
      </c>
      <c r="H64" s="10" t="s">
        <v>16</v>
      </c>
      <c r="I64" s="6" t="s">
        <v>17</v>
      </c>
      <c r="J64" s="6" t="s">
        <v>136</v>
      </c>
      <c r="K64" s="11" t="s">
        <v>141</v>
      </c>
      <c r="L64" s="12"/>
      <c r="M64" s="7">
        <f t="shared" si="7"/>
        <v>7</v>
      </c>
      <c r="N64" s="12">
        <v>54</v>
      </c>
      <c r="O64" s="13">
        <f t="shared" si="6"/>
        <v>0.12962962962962962</v>
      </c>
      <c r="P64" s="13"/>
      <c r="Q64" s="7" t="s">
        <v>125</v>
      </c>
    </row>
    <row r="65" spans="1:17" s="4" customFormat="1" ht="12.75">
      <c r="A65" s="6">
        <v>14</v>
      </c>
      <c r="B65" s="61" t="s">
        <v>153</v>
      </c>
      <c r="C65" s="14" t="s">
        <v>154</v>
      </c>
      <c r="D65" s="14" t="s">
        <v>155</v>
      </c>
      <c r="E65" s="6" t="s">
        <v>41</v>
      </c>
      <c r="F65" s="14"/>
      <c r="G65" s="62" t="s">
        <v>122</v>
      </c>
      <c r="H65" s="10" t="s">
        <v>16</v>
      </c>
      <c r="I65" s="6" t="s">
        <v>17</v>
      </c>
      <c r="J65" s="6" t="s">
        <v>148</v>
      </c>
      <c r="K65" s="11" t="s">
        <v>141</v>
      </c>
      <c r="L65" s="14"/>
      <c r="M65" s="7">
        <f t="shared" si="7"/>
        <v>7</v>
      </c>
      <c r="N65" s="12">
        <v>54</v>
      </c>
      <c r="O65" s="13">
        <f t="shared" si="6"/>
        <v>0.12962962962962962</v>
      </c>
      <c r="P65" s="13"/>
      <c r="Q65" s="7" t="s">
        <v>125</v>
      </c>
    </row>
    <row r="66" spans="1:17" s="4" customFormat="1" ht="12.75">
      <c r="A66" s="6">
        <v>15</v>
      </c>
      <c r="B66" s="61" t="s">
        <v>156</v>
      </c>
      <c r="C66" s="7" t="s">
        <v>157</v>
      </c>
      <c r="D66" s="7" t="s">
        <v>131</v>
      </c>
      <c r="E66" s="6" t="s">
        <v>14</v>
      </c>
      <c r="F66" s="7"/>
      <c r="G66" s="62" t="s">
        <v>122</v>
      </c>
      <c r="H66" s="10" t="s">
        <v>16</v>
      </c>
      <c r="I66" s="6" t="s">
        <v>17</v>
      </c>
      <c r="J66" s="6" t="s">
        <v>148</v>
      </c>
      <c r="K66" s="11" t="s">
        <v>141</v>
      </c>
      <c r="L66" s="14"/>
      <c r="M66" s="7">
        <f t="shared" si="7"/>
        <v>7</v>
      </c>
      <c r="N66" s="12">
        <v>54</v>
      </c>
      <c r="O66" s="13">
        <f t="shared" si="6"/>
        <v>0.12962962962962962</v>
      </c>
      <c r="P66" s="13"/>
      <c r="Q66" s="7" t="s">
        <v>125</v>
      </c>
    </row>
    <row r="67" spans="1:17" s="4" customFormat="1" ht="12.75">
      <c r="A67" s="6">
        <v>25</v>
      </c>
      <c r="B67" s="61" t="s">
        <v>184</v>
      </c>
      <c r="C67" s="7" t="s">
        <v>185</v>
      </c>
      <c r="D67" s="8" t="s">
        <v>186</v>
      </c>
      <c r="E67" s="6" t="s">
        <v>41</v>
      </c>
      <c r="F67" s="7"/>
      <c r="G67" s="62" t="s">
        <v>122</v>
      </c>
      <c r="H67" s="10" t="s">
        <v>16</v>
      </c>
      <c r="I67" s="6" t="s">
        <v>17</v>
      </c>
      <c r="J67" s="6" t="s">
        <v>175</v>
      </c>
      <c r="K67" s="11" t="s">
        <v>141</v>
      </c>
      <c r="L67" s="14"/>
      <c r="M67" s="7">
        <f t="shared" si="7"/>
        <v>7</v>
      </c>
      <c r="N67" s="12">
        <v>54</v>
      </c>
      <c r="O67" s="13">
        <f t="shared" si="6"/>
        <v>0.12962962962962962</v>
      </c>
      <c r="P67" s="13"/>
      <c r="Q67" s="7" t="s">
        <v>125</v>
      </c>
    </row>
    <row r="68" spans="1:17" s="4" customFormat="1" ht="12.75">
      <c r="A68" s="6">
        <v>8</v>
      </c>
      <c r="B68" s="10" t="s">
        <v>625</v>
      </c>
      <c r="C68" s="10" t="s">
        <v>388</v>
      </c>
      <c r="D68" s="10" t="s">
        <v>150</v>
      </c>
      <c r="E68" s="6" t="s">
        <v>41</v>
      </c>
      <c r="F68" s="8" t="s">
        <v>328</v>
      </c>
      <c r="G68" s="9" t="s">
        <v>606</v>
      </c>
      <c r="H68" s="10" t="s">
        <v>16</v>
      </c>
      <c r="I68" s="6" t="s">
        <v>330</v>
      </c>
      <c r="J68" s="6">
        <v>7</v>
      </c>
      <c r="K68" s="11" t="s">
        <v>141</v>
      </c>
      <c r="L68" s="12"/>
      <c r="M68" s="11">
        <f t="shared" si="7"/>
        <v>7</v>
      </c>
      <c r="N68" s="12">
        <v>54</v>
      </c>
      <c r="O68" s="13">
        <f t="shared" si="6"/>
        <v>0.12962962962962962</v>
      </c>
      <c r="P68" s="13"/>
      <c r="Q68" s="7" t="s">
        <v>607</v>
      </c>
    </row>
    <row r="69" spans="1:17" s="4" customFormat="1" ht="12.75">
      <c r="A69" s="6">
        <v>54</v>
      </c>
      <c r="B69" s="25" t="s">
        <v>717</v>
      </c>
      <c r="C69" s="6" t="s">
        <v>96</v>
      </c>
      <c r="D69" s="6" t="s">
        <v>67</v>
      </c>
      <c r="E69" s="6" t="s">
        <v>41</v>
      </c>
      <c r="F69" s="6" t="s">
        <v>328</v>
      </c>
      <c r="G69" s="18" t="s">
        <v>643</v>
      </c>
      <c r="H69" s="6" t="s">
        <v>16</v>
      </c>
      <c r="I69" s="6" t="s">
        <v>17</v>
      </c>
      <c r="J69" s="6" t="s">
        <v>161</v>
      </c>
      <c r="K69" s="6">
        <v>7</v>
      </c>
      <c r="L69" s="12">
        <v>0</v>
      </c>
      <c r="M69" s="11">
        <f t="shared" si="7"/>
        <v>7</v>
      </c>
      <c r="N69" s="12">
        <v>54</v>
      </c>
      <c r="O69" s="13">
        <f t="shared" si="6"/>
        <v>0.12962962962962962</v>
      </c>
      <c r="P69" s="13"/>
      <c r="Q69" s="30" t="s">
        <v>684</v>
      </c>
    </row>
    <row r="70" spans="1:17" s="4" customFormat="1" ht="12.75">
      <c r="A70" s="6">
        <v>17</v>
      </c>
      <c r="B70" s="61" t="s">
        <v>162</v>
      </c>
      <c r="C70" s="10" t="s">
        <v>163</v>
      </c>
      <c r="D70" s="10" t="s">
        <v>164</v>
      </c>
      <c r="E70" s="6" t="s">
        <v>14</v>
      </c>
      <c r="F70" s="10"/>
      <c r="G70" s="62" t="s">
        <v>122</v>
      </c>
      <c r="H70" s="10" t="s">
        <v>16</v>
      </c>
      <c r="I70" s="6" t="s">
        <v>17</v>
      </c>
      <c r="J70" s="6" t="s">
        <v>161</v>
      </c>
      <c r="K70" s="11" t="s">
        <v>165</v>
      </c>
      <c r="L70" s="14"/>
      <c r="M70" s="7">
        <f t="shared" si="7"/>
        <v>6</v>
      </c>
      <c r="N70" s="12">
        <v>54</v>
      </c>
      <c r="O70" s="13">
        <f t="shared" si="6"/>
        <v>0.1111111111111111</v>
      </c>
      <c r="P70" s="13"/>
      <c r="Q70" s="7" t="s">
        <v>125</v>
      </c>
    </row>
    <row r="71" spans="1:17" s="4" customFormat="1" ht="12.75">
      <c r="A71" s="6">
        <v>21</v>
      </c>
      <c r="B71" s="61" t="s">
        <v>173</v>
      </c>
      <c r="C71" s="10" t="s">
        <v>174</v>
      </c>
      <c r="D71" s="10" t="s">
        <v>22</v>
      </c>
      <c r="E71" s="6" t="s">
        <v>14</v>
      </c>
      <c r="F71" s="10"/>
      <c r="G71" s="62" t="s">
        <v>122</v>
      </c>
      <c r="H71" s="10" t="s">
        <v>16</v>
      </c>
      <c r="I71" s="6" t="s">
        <v>17</v>
      </c>
      <c r="J71" s="6" t="s">
        <v>175</v>
      </c>
      <c r="K71" s="11" t="s">
        <v>165</v>
      </c>
      <c r="L71" s="14"/>
      <c r="M71" s="7">
        <f t="shared" si="7"/>
        <v>6</v>
      </c>
      <c r="N71" s="12">
        <v>54</v>
      </c>
      <c r="O71" s="13">
        <f t="shared" si="6"/>
        <v>0.1111111111111111</v>
      </c>
      <c r="P71" s="13"/>
      <c r="Q71" s="7" t="s">
        <v>125</v>
      </c>
    </row>
    <row r="72" spans="1:17" s="4" customFormat="1" ht="12.75">
      <c r="A72" s="6">
        <v>32</v>
      </c>
      <c r="B72" s="11" t="s">
        <v>441</v>
      </c>
      <c r="C72" s="11" t="s">
        <v>442</v>
      </c>
      <c r="D72" s="11" t="s">
        <v>443</v>
      </c>
      <c r="E72" s="6" t="s">
        <v>41</v>
      </c>
      <c r="F72" s="11"/>
      <c r="G72" s="9" t="s">
        <v>390</v>
      </c>
      <c r="H72" s="6" t="s">
        <v>16</v>
      </c>
      <c r="I72" s="6" t="s">
        <v>391</v>
      </c>
      <c r="J72" s="6">
        <v>7</v>
      </c>
      <c r="K72" s="11"/>
      <c r="L72" s="12"/>
      <c r="M72" s="11" t="s">
        <v>165</v>
      </c>
      <c r="N72" s="12">
        <v>54</v>
      </c>
      <c r="O72" s="13">
        <f t="shared" si="6"/>
        <v>0.1111111111111111</v>
      </c>
      <c r="P72" s="13"/>
      <c r="Q72" s="11" t="s">
        <v>392</v>
      </c>
    </row>
    <row r="73" spans="1:17" s="4" customFormat="1" ht="12.75">
      <c r="A73" s="6">
        <v>42</v>
      </c>
      <c r="B73" s="25" t="s">
        <v>700</v>
      </c>
      <c r="C73" s="6" t="s">
        <v>346</v>
      </c>
      <c r="D73" s="6" t="s">
        <v>22</v>
      </c>
      <c r="E73" s="6" t="s">
        <v>14</v>
      </c>
      <c r="F73" s="6" t="s">
        <v>328</v>
      </c>
      <c r="G73" s="18" t="s">
        <v>643</v>
      </c>
      <c r="H73" s="6" t="s">
        <v>16</v>
      </c>
      <c r="I73" s="6" t="s">
        <v>17</v>
      </c>
      <c r="J73" s="6" t="s">
        <v>123</v>
      </c>
      <c r="K73" s="6">
        <v>6</v>
      </c>
      <c r="L73" s="12">
        <v>0</v>
      </c>
      <c r="M73" s="11">
        <f>K73+L73</f>
        <v>6</v>
      </c>
      <c r="N73" s="12">
        <v>54</v>
      </c>
      <c r="O73" s="13">
        <f t="shared" si="6"/>
        <v>0.1111111111111111</v>
      </c>
      <c r="P73" s="13"/>
      <c r="Q73" s="11" t="s">
        <v>684</v>
      </c>
    </row>
    <row r="74" spans="1:17" s="4" customFormat="1" ht="12.75">
      <c r="A74" s="6">
        <v>29</v>
      </c>
      <c r="B74" s="11" t="s">
        <v>438</v>
      </c>
      <c r="C74" s="11" t="s">
        <v>418</v>
      </c>
      <c r="D74" s="11" t="s">
        <v>186</v>
      </c>
      <c r="E74" s="6" t="s">
        <v>41</v>
      </c>
      <c r="F74" s="11"/>
      <c r="G74" s="9" t="s">
        <v>390</v>
      </c>
      <c r="H74" s="6" t="s">
        <v>16</v>
      </c>
      <c r="I74" s="6" t="s">
        <v>391</v>
      </c>
      <c r="J74" s="6">
        <v>7</v>
      </c>
      <c r="K74" s="11"/>
      <c r="L74" s="12"/>
      <c r="M74" s="11" t="s">
        <v>202</v>
      </c>
      <c r="N74" s="12">
        <v>54</v>
      </c>
      <c r="O74" s="13">
        <f t="shared" si="6"/>
        <v>7.407407407407407E-2</v>
      </c>
      <c r="P74" s="13"/>
      <c r="Q74" s="11" t="s">
        <v>392</v>
      </c>
    </row>
    <row r="75" spans="1:17" s="4" customFormat="1" ht="12.75">
      <c r="A75" s="6">
        <v>44</v>
      </c>
      <c r="B75" s="25" t="s">
        <v>702</v>
      </c>
      <c r="C75" s="6" t="s">
        <v>519</v>
      </c>
      <c r="D75" s="6" t="s">
        <v>186</v>
      </c>
      <c r="E75" s="6" t="s">
        <v>41</v>
      </c>
      <c r="F75" s="6" t="s">
        <v>328</v>
      </c>
      <c r="G75" s="18" t="s">
        <v>643</v>
      </c>
      <c r="H75" s="6" t="s">
        <v>16</v>
      </c>
      <c r="I75" s="6" t="s">
        <v>17</v>
      </c>
      <c r="J75" s="6" t="s">
        <v>123</v>
      </c>
      <c r="K75" s="6">
        <v>4</v>
      </c>
      <c r="L75" s="12">
        <v>0</v>
      </c>
      <c r="M75" s="11">
        <f>K75+L75</f>
        <v>4</v>
      </c>
      <c r="N75" s="12">
        <v>54</v>
      </c>
      <c r="O75" s="13">
        <f t="shared" si="6"/>
        <v>7.407407407407407E-2</v>
      </c>
      <c r="P75" s="13"/>
      <c r="Q75" s="11" t="s">
        <v>684</v>
      </c>
    </row>
    <row r="76" spans="1:17" s="4" customFormat="1" ht="12.75">
      <c r="A76" s="6">
        <v>2</v>
      </c>
      <c r="B76" s="14" t="s">
        <v>582</v>
      </c>
      <c r="C76" s="14" t="s">
        <v>583</v>
      </c>
      <c r="D76" s="14" t="s">
        <v>164</v>
      </c>
      <c r="E76" s="6" t="s">
        <v>525</v>
      </c>
      <c r="F76" s="14"/>
      <c r="G76" s="9" t="s">
        <v>505</v>
      </c>
      <c r="H76" s="10" t="s">
        <v>16</v>
      </c>
      <c r="I76" s="6" t="s">
        <v>330</v>
      </c>
      <c r="J76" s="6" t="s">
        <v>148</v>
      </c>
      <c r="K76" s="11" t="s">
        <v>470</v>
      </c>
      <c r="L76" s="12"/>
      <c r="M76" s="7">
        <f>K76+L76</f>
        <v>3</v>
      </c>
      <c r="N76" s="12">
        <v>54</v>
      </c>
      <c r="O76" s="13">
        <f t="shared" si="6"/>
        <v>5.5555555555555552E-2</v>
      </c>
      <c r="P76" s="13"/>
      <c r="Q76" s="7" t="s">
        <v>527</v>
      </c>
    </row>
    <row r="77" spans="1:17" s="4" customFormat="1" ht="12.75">
      <c r="A77" s="6">
        <v>45</v>
      </c>
      <c r="B77" s="25" t="s">
        <v>703</v>
      </c>
      <c r="C77" s="6" t="s">
        <v>704</v>
      </c>
      <c r="D77" s="6" t="s">
        <v>22</v>
      </c>
      <c r="E77" s="6" t="s">
        <v>14</v>
      </c>
      <c r="F77" s="6" t="s">
        <v>328</v>
      </c>
      <c r="G77" s="18" t="s">
        <v>643</v>
      </c>
      <c r="H77" s="6" t="s">
        <v>16</v>
      </c>
      <c r="I77" s="6" t="s">
        <v>17</v>
      </c>
      <c r="J77" s="6" t="s">
        <v>123</v>
      </c>
      <c r="K77" s="6">
        <v>3</v>
      </c>
      <c r="L77" s="12">
        <v>0</v>
      </c>
      <c r="M77" s="11">
        <f>K77+L77</f>
        <v>3</v>
      </c>
      <c r="N77" s="12">
        <v>54</v>
      </c>
      <c r="O77" s="13">
        <f t="shared" si="6"/>
        <v>5.5555555555555552E-2</v>
      </c>
      <c r="P77" s="13"/>
      <c r="Q77" s="11" t="s">
        <v>684</v>
      </c>
    </row>
    <row r="78" spans="1:17" s="4" customFormat="1" ht="12.75">
      <c r="A78" s="6">
        <v>53</v>
      </c>
      <c r="B78" s="25" t="s">
        <v>715</v>
      </c>
      <c r="C78" s="6" t="s">
        <v>716</v>
      </c>
      <c r="D78" s="6" t="s">
        <v>67</v>
      </c>
      <c r="E78" s="6" t="s">
        <v>41</v>
      </c>
      <c r="F78" s="6" t="s">
        <v>328</v>
      </c>
      <c r="G78" s="18" t="s">
        <v>643</v>
      </c>
      <c r="H78" s="6" t="s">
        <v>16</v>
      </c>
      <c r="I78" s="6" t="s">
        <v>17</v>
      </c>
      <c r="J78" s="6" t="s">
        <v>161</v>
      </c>
      <c r="K78" s="6">
        <v>3</v>
      </c>
      <c r="L78" s="12">
        <v>0</v>
      </c>
      <c r="M78" s="11">
        <f>K78+L78</f>
        <v>3</v>
      </c>
      <c r="N78" s="12">
        <v>54</v>
      </c>
      <c r="O78" s="13">
        <f t="shared" si="6"/>
        <v>5.5555555555555552E-2</v>
      </c>
      <c r="P78" s="13"/>
      <c r="Q78" s="30" t="s">
        <v>684</v>
      </c>
    </row>
    <row r="79" spans="1:17" s="4" customFormat="1" ht="12.75">
      <c r="A79" s="6">
        <v>48</v>
      </c>
      <c r="B79" s="25" t="s">
        <v>709</v>
      </c>
      <c r="C79" s="6" t="s">
        <v>386</v>
      </c>
      <c r="D79" s="6" t="s">
        <v>181</v>
      </c>
      <c r="E79" s="6" t="s">
        <v>14</v>
      </c>
      <c r="F79" s="6" t="s">
        <v>328</v>
      </c>
      <c r="G79" s="18" t="s">
        <v>643</v>
      </c>
      <c r="H79" s="6" t="s">
        <v>16</v>
      </c>
      <c r="I79" s="6" t="s">
        <v>17</v>
      </c>
      <c r="J79" s="6" t="s">
        <v>136</v>
      </c>
      <c r="K79" s="6">
        <v>2</v>
      </c>
      <c r="L79" s="12">
        <v>0</v>
      </c>
      <c r="M79" s="11">
        <f>K79+L79</f>
        <v>2</v>
      </c>
      <c r="N79" s="12">
        <v>54</v>
      </c>
      <c r="O79" s="13">
        <f t="shared" si="6"/>
        <v>3.7037037037037035E-2</v>
      </c>
      <c r="P79" s="13"/>
      <c r="Q79" s="30" t="s">
        <v>684</v>
      </c>
    </row>
  </sheetData>
  <autoFilter ref="A1:Q79">
    <sortState ref="A2:P79">
      <sortCondition descending="1" ref="O1:O79"/>
    </sortState>
  </autoFilter>
  <dataValidations count="3">
    <dataValidation type="list" allowBlank="1" showInputMessage="1" showErrorMessage="1" sqref="I2:I45 I59:I79">
      <formula1>rf</formula1>
    </dataValidation>
    <dataValidation type="list" allowBlank="1" showInputMessage="1" showErrorMessage="1" sqref="J2:J45 J59:J64">
      <formula1>t_class</formula1>
    </dataValidation>
    <dataValidation type="list" allowBlank="1" showInputMessage="1" showErrorMessage="1" sqref="E2:E45 E59:E64">
      <formula1>sex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3"/>
  <sheetViews>
    <sheetView workbookViewId="0">
      <selection activeCell="A2" sqref="A2:XFD12"/>
    </sheetView>
  </sheetViews>
  <sheetFormatPr defaultRowHeight="15"/>
  <cols>
    <col min="1" max="1" width="5.5703125" customWidth="1"/>
    <col min="2" max="2" width="12.5703125" customWidth="1"/>
    <col min="3" max="3" width="11.5703125" customWidth="1"/>
    <col min="4" max="4" width="11.7109375" customWidth="1"/>
    <col min="17" max="17" width="32.140625" customWidth="1"/>
  </cols>
  <sheetData>
    <row r="1" spans="1:18" s="2" customFormat="1" ht="33.75" customHeight="1">
      <c r="A1" s="31" t="s">
        <v>0</v>
      </c>
      <c r="B1" s="31" t="s">
        <v>760</v>
      </c>
      <c r="C1" s="31" t="s">
        <v>761</v>
      </c>
      <c r="D1" s="31" t="s">
        <v>762</v>
      </c>
      <c r="E1" s="31" t="s">
        <v>1</v>
      </c>
      <c r="F1" s="31" t="s">
        <v>2</v>
      </c>
      <c r="G1" s="31" t="s">
        <v>759</v>
      </c>
      <c r="H1" s="31" t="s">
        <v>3</v>
      </c>
      <c r="I1" s="31" t="s">
        <v>4</v>
      </c>
      <c r="J1" s="32" t="s">
        <v>5</v>
      </c>
      <c r="K1" s="31" t="s">
        <v>6</v>
      </c>
      <c r="L1" s="31" t="s">
        <v>7</v>
      </c>
      <c r="M1" s="31" t="s">
        <v>8</v>
      </c>
      <c r="N1" s="32" t="s">
        <v>9</v>
      </c>
      <c r="O1" s="31" t="s">
        <v>10</v>
      </c>
      <c r="P1" s="31"/>
      <c r="Q1" s="33" t="s">
        <v>763</v>
      </c>
      <c r="R1" s="1"/>
    </row>
    <row r="2" spans="1:18" s="3" customFormat="1" ht="15.75">
      <c r="A2" s="64">
        <v>3</v>
      </c>
      <c r="B2" s="86" t="s">
        <v>488</v>
      </c>
      <c r="C2" s="86" t="s">
        <v>382</v>
      </c>
      <c r="D2" s="86" t="s">
        <v>489</v>
      </c>
      <c r="E2" s="86" t="s">
        <v>14</v>
      </c>
      <c r="F2" s="86"/>
      <c r="G2" s="87" t="s">
        <v>484</v>
      </c>
      <c r="H2" s="86" t="s">
        <v>16</v>
      </c>
      <c r="I2" s="86" t="s">
        <v>17</v>
      </c>
      <c r="J2" s="86">
        <v>8</v>
      </c>
      <c r="K2" s="89" t="s">
        <v>90</v>
      </c>
      <c r="L2" s="90"/>
      <c r="M2" s="89" t="s">
        <v>90</v>
      </c>
      <c r="N2" s="90">
        <v>66</v>
      </c>
      <c r="O2" s="92">
        <f t="shared" ref="O2:O25" si="0">M2/N2</f>
        <v>0.59090909090909094</v>
      </c>
      <c r="P2" s="92" t="s">
        <v>774</v>
      </c>
      <c r="Q2" s="30" t="s">
        <v>485</v>
      </c>
    </row>
    <row r="3" spans="1:18" s="3" customFormat="1" ht="15.75">
      <c r="A3" s="6">
        <v>15</v>
      </c>
      <c r="B3" s="108" t="s">
        <v>69</v>
      </c>
      <c r="C3" s="89" t="s">
        <v>56</v>
      </c>
      <c r="D3" s="89" t="s">
        <v>22</v>
      </c>
      <c r="E3" s="96" t="s">
        <v>14</v>
      </c>
      <c r="F3" s="89"/>
      <c r="G3" s="87" t="s">
        <v>15</v>
      </c>
      <c r="H3" s="96" t="s">
        <v>16</v>
      </c>
      <c r="I3" s="96" t="s">
        <v>17</v>
      </c>
      <c r="J3" s="96">
        <v>8</v>
      </c>
      <c r="K3" s="89" t="s">
        <v>70</v>
      </c>
      <c r="L3" s="90"/>
      <c r="M3" s="89">
        <f t="shared" ref="M3:M25" si="1">K3+L3</f>
        <v>36</v>
      </c>
      <c r="N3" s="90">
        <v>66</v>
      </c>
      <c r="O3" s="92">
        <f t="shared" si="0"/>
        <v>0.54545454545454541</v>
      </c>
      <c r="P3" s="92" t="s">
        <v>774</v>
      </c>
      <c r="Q3" s="11" t="s">
        <v>19</v>
      </c>
    </row>
    <row r="4" spans="1:18" s="3" customFormat="1" ht="15.75">
      <c r="A4" s="6">
        <v>37</v>
      </c>
      <c r="B4" s="109" t="s">
        <v>219</v>
      </c>
      <c r="C4" s="110" t="s">
        <v>220</v>
      </c>
      <c r="D4" s="89" t="s">
        <v>221</v>
      </c>
      <c r="E4" s="96" t="s">
        <v>41</v>
      </c>
      <c r="F4" s="110"/>
      <c r="G4" s="111" t="s">
        <v>122</v>
      </c>
      <c r="H4" s="96" t="s">
        <v>16</v>
      </c>
      <c r="I4" s="96" t="s">
        <v>17</v>
      </c>
      <c r="J4" s="96" t="s">
        <v>211</v>
      </c>
      <c r="K4" s="89" t="s">
        <v>70</v>
      </c>
      <c r="L4" s="90"/>
      <c r="M4" s="89">
        <f t="shared" si="1"/>
        <v>36</v>
      </c>
      <c r="N4" s="90">
        <v>66</v>
      </c>
      <c r="O4" s="92">
        <f t="shared" si="0"/>
        <v>0.54545454545454541</v>
      </c>
      <c r="P4" s="92" t="s">
        <v>774</v>
      </c>
      <c r="Q4" s="11" t="s">
        <v>125</v>
      </c>
    </row>
    <row r="5" spans="1:18" s="3" customFormat="1" ht="15.75">
      <c r="A5" s="6">
        <v>32</v>
      </c>
      <c r="B5" s="109" t="s">
        <v>206</v>
      </c>
      <c r="C5" s="89" t="s">
        <v>127</v>
      </c>
      <c r="D5" s="89" t="s">
        <v>207</v>
      </c>
      <c r="E5" s="96" t="s">
        <v>14</v>
      </c>
      <c r="F5" s="89"/>
      <c r="G5" s="111" t="s">
        <v>122</v>
      </c>
      <c r="H5" s="96" t="s">
        <v>16</v>
      </c>
      <c r="I5" s="96" t="s">
        <v>17</v>
      </c>
      <c r="J5" s="96" t="s">
        <v>190</v>
      </c>
      <c r="K5" s="89" t="s">
        <v>94</v>
      </c>
      <c r="L5" s="90"/>
      <c r="M5" s="89">
        <f t="shared" si="1"/>
        <v>35</v>
      </c>
      <c r="N5" s="90">
        <v>66</v>
      </c>
      <c r="O5" s="92">
        <f t="shared" si="0"/>
        <v>0.53030303030303028</v>
      </c>
      <c r="P5" s="92" t="s">
        <v>774</v>
      </c>
      <c r="Q5" s="11" t="s">
        <v>125</v>
      </c>
    </row>
    <row r="6" spans="1:18" s="3" customFormat="1" ht="15.75">
      <c r="A6" s="6">
        <v>36</v>
      </c>
      <c r="B6" s="109" t="s">
        <v>216</v>
      </c>
      <c r="C6" s="89" t="s">
        <v>217</v>
      </c>
      <c r="D6" s="110" t="s">
        <v>107</v>
      </c>
      <c r="E6" s="96" t="s">
        <v>14</v>
      </c>
      <c r="F6" s="89"/>
      <c r="G6" s="111" t="s">
        <v>122</v>
      </c>
      <c r="H6" s="96" t="s">
        <v>16</v>
      </c>
      <c r="I6" s="96" t="s">
        <v>17</v>
      </c>
      <c r="J6" s="96" t="s">
        <v>211</v>
      </c>
      <c r="K6" s="89" t="s">
        <v>218</v>
      </c>
      <c r="L6" s="90"/>
      <c r="M6" s="89">
        <f t="shared" si="1"/>
        <v>34</v>
      </c>
      <c r="N6" s="90">
        <v>66</v>
      </c>
      <c r="O6" s="92">
        <f t="shared" si="0"/>
        <v>0.51515151515151514</v>
      </c>
      <c r="P6" s="92" t="s">
        <v>774</v>
      </c>
      <c r="Q6" s="11" t="s">
        <v>125</v>
      </c>
    </row>
    <row r="7" spans="1:18" s="3" customFormat="1" ht="15.75">
      <c r="A7" s="52">
        <v>24</v>
      </c>
      <c r="B7" s="96" t="s">
        <v>620</v>
      </c>
      <c r="C7" s="96" t="s">
        <v>386</v>
      </c>
      <c r="D7" s="96" t="s">
        <v>22</v>
      </c>
      <c r="E7" s="96" t="s">
        <v>14</v>
      </c>
      <c r="F7" s="110" t="s">
        <v>328</v>
      </c>
      <c r="G7" s="87" t="s">
        <v>606</v>
      </c>
      <c r="H7" s="96" t="s">
        <v>16</v>
      </c>
      <c r="I7" s="96" t="s">
        <v>330</v>
      </c>
      <c r="J7" s="96">
        <v>8</v>
      </c>
      <c r="K7" s="89" t="s">
        <v>251</v>
      </c>
      <c r="L7" s="90"/>
      <c r="M7" s="89">
        <f t="shared" si="1"/>
        <v>33</v>
      </c>
      <c r="N7" s="90">
        <v>66</v>
      </c>
      <c r="O7" s="92">
        <f t="shared" si="0"/>
        <v>0.5</v>
      </c>
      <c r="P7" s="92" t="s">
        <v>774</v>
      </c>
      <c r="Q7" s="68" t="s">
        <v>607</v>
      </c>
    </row>
    <row r="8" spans="1:18" s="3" customFormat="1" ht="15.75">
      <c r="A8" s="64">
        <v>4</v>
      </c>
      <c r="B8" s="86" t="s">
        <v>490</v>
      </c>
      <c r="C8" s="86" t="s">
        <v>450</v>
      </c>
      <c r="D8" s="86" t="s">
        <v>53</v>
      </c>
      <c r="E8" s="86" t="s">
        <v>41</v>
      </c>
      <c r="F8" s="86"/>
      <c r="G8" s="87" t="s">
        <v>484</v>
      </c>
      <c r="H8" s="86" t="s">
        <v>16</v>
      </c>
      <c r="I8" s="86" t="s">
        <v>17</v>
      </c>
      <c r="J8" s="86">
        <v>8</v>
      </c>
      <c r="K8" s="89" t="s">
        <v>124</v>
      </c>
      <c r="L8" s="90"/>
      <c r="M8" s="89">
        <f t="shared" si="1"/>
        <v>32</v>
      </c>
      <c r="N8" s="90">
        <v>66</v>
      </c>
      <c r="O8" s="92">
        <f t="shared" si="0"/>
        <v>0.48484848484848486</v>
      </c>
      <c r="P8" s="92" t="s">
        <v>771</v>
      </c>
      <c r="Q8" s="11" t="s">
        <v>485</v>
      </c>
    </row>
    <row r="9" spans="1:18" s="3" customFormat="1" ht="15.75">
      <c r="A9" s="6">
        <v>16</v>
      </c>
      <c r="B9" s="89" t="s">
        <v>71</v>
      </c>
      <c r="C9" s="89" t="s">
        <v>72</v>
      </c>
      <c r="D9" s="89" t="s">
        <v>73</v>
      </c>
      <c r="E9" s="96" t="s">
        <v>41</v>
      </c>
      <c r="F9" s="89"/>
      <c r="G9" s="87" t="s">
        <v>15</v>
      </c>
      <c r="H9" s="96" t="s">
        <v>16</v>
      </c>
      <c r="I9" s="96" t="s">
        <v>17</v>
      </c>
      <c r="J9" s="96">
        <v>8</v>
      </c>
      <c r="K9" s="89" t="s">
        <v>74</v>
      </c>
      <c r="L9" s="90"/>
      <c r="M9" s="89">
        <f t="shared" si="1"/>
        <v>31</v>
      </c>
      <c r="N9" s="90">
        <v>66</v>
      </c>
      <c r="O9" s="92">
        <f t="shared" si="0"/>
        <v>0.46969696969696972</v>
      </c>
      <c r="P9" s="92" t="s">
        <v>771</v>
      </c>
      <c r="Q9" s="11" t="s">
        <v>19</v>
      </c>
    </row>
    <row r="10" spans="1:18" s="3" customFormat="1" ht="15.75">
      <c r="A10" s="6">
        <v>17</v>
      </c>
      <c r="B10" s="96" t="s">
        <v>75</v>
      </c>
      <c r="C10" s="96" t="s">
        <v>76</v>
      </c>
      <c r="D10" s="96" t="s">
        <v>63</v>
      </c>
      <c r="E10" s="96" t="s">
        <v>41</v>
      </c>
      <c r="F10" s="96"/>
      <c r="G10" s="87" t="s">
        <v>15</v>
      </c>
      <c r="H10" s="96" t="s">
        <v>16</v>
      </c>
      <c r="I10" s="96" t="s">
        <v>17</v>
      </c>
      <c r="J10" s="96">
        <v>8</v>
      </c>
      <c r="K10" s="89" t="s">
        <v>77</v>
      </c>
      <c r="L10" s="90"/>
      <c r="M10" s="89">
        <f t="shared" si="1"/>
        <v>29</v>
      </c>
      <c r="N10" s="90">
        <v>66</v>
      </c>
      <c r="O10" s="92">
        <f t="shared" si="0"/>
        <v>0.43939393939393939</v>
      </c>
      <c r="P10" s="92" t="s">
        <v>771</v>
      </c>
      <c r="Q10" s="11" t="s">
        <v>19</v>
      </c>
    </row>
    <row r="11" spans="1:18" s="3" customFormat="1" ht="15.75">
      <c r="A11" s="6">
        <v>18</v>
      </c>
      <c r="B11" s="108" t="s">
        <v>78</v>
      </c>
      <c r="C11" s="89" t="s">
        <v>79</v>
      </c>
      <c r="D11" s="89" t="s">
        <v>80</v>
      </c>
      <c r="E11" s="96" t="s">
        <v>14</v>
      </c>
      <c r="F11" s="89"/>
      <c r="G11" s="87" t="s">
        <v>15</v>
      </c>
      <c r="H11" s="96" t="s">
        <v>16</v>
      </c>
      <c r="I11" s="96" t="s">
        <v>17</v>
      </c>
      <c r="J11" s="96">
        <v>8</v>
      </c>
      <c r="K11" s="89" t="s">
        <v>81</v>
      </c>
      <c r="L11" s="90"/>
      <c r="M11" s="89">
        <f t="shared" si="1"/>
        <v>27</v>
      </c>
      <c r="N11" s="90">
        <v>66</v>
      </c>
      <c r="O11" s="92">
        <f t="shared" si="0"/>
        <v>0.40909090909090912</v>
      </c>
      <c r="P11" s="92" t="s">
        <v>771</v>
      </c>
      <c r="Q11" s="11" t="s">
        <v>19</v>
      </c>
    </row>
    <row r="12" spans="1:18" s="3" customFormat="1" ht="15.75">
      <c r="A12" s="6">
        <v>19</v>
      </c>
      <c r="B12" s="89" t="s">
        <v>82</v>
      </c>
      <c r="C12" s="89" t="s">
        <v>83</v>
      </c>
      <c r="D12" s="89" t="s">
        <v>84</v>
      </c>
      <c r="E12" s="96" t="s">
        <v>14</v>
      </c>
      <c r="F12" s="89"/>
      <c r="G12" s="87" t="s">
        <v>15</v>
      </c>
      <c r="H12" s="96" t="s">
        <v>16</v>
      </c>
      <c r="I12" s="96" t="s">
        <v>17</v>
      </c>
      <c r="J12" s="96">
        <v>8</v>
      </c>
      <c r="K12" s="89" t="s">
        <v>81</v>
      </c>
      <c r="L12" s="90"/>
      <c r="M12" s="89">
        <f t="shared" si="1"/>
        <v>27</v>
      </c>
      <c r="N12" s="90">
        <v>66</v>
      </c>
      <c r="O12" s="92">
        <f t="shared" si="0"/>
        <v>0.40909090909090912</v>
      </c>
      <c r="P12" s="92" t="s">
        <v>771</v>
      </c>
      <c r="Q12" s="11" t="s">
        <v>19</v>
      </c>
    </row>
    <row r="13" spans="1:18" s="3" customFormat="1" ht="15.75">
      <c r="A13" s="6">
        <v>37</v>
      </c>
      <c r="B13" s="25" t="s">
        <v>696</v>
      </c>
      <c r="C13" s="6" t="s">
        <v>558</v>
      </c>
      <c r="D13" s="6" t="s">
        <v>30</v>
      </c>
      <c r="E13" s="6" t="s">
        <v>14</v>
      </c>
      <c r="F13" s="6" t="s">
        <v>328</v>
      </c>
      <c r="G13" s="18" t="s">
        <v>643</v>
      </c>
      <c r="H13" s="6" t="s">
        <v>16</v>
      </c>
      <c r="I13" s="6" t="s">
        <v>17</v>
      </c>
      <c r="J13" s="6" t="s">
        <v>224</v>
      </c>
      <c r="K13" s="6">
        <v>21</v>
      </c>
      <c r="L13" s="12">
        <v>0</v>
      </c>
      <c r="M13" s="11">
        <f t="shared" si="1"/>
        <v>21</v>
      </c>
      <c r="N13" s="12">
        <v>66</v>
      </c>
      <c r="O13" s="13">
        <f t="shared" si="0"/>
        <v>0.31818181818181818</v>
      </c>
      <c r="P13" s="13"/>
      <c r="Q13" s="11" t="s">
        <v>684</v>
      </c>
    </row>
    <row r="14" spans="1:18" s="3" customFormat="1" ht="15.75">
      <c r="A14" s="6">
        <v>3</v>
      </c>
      <c r="B14" s="22" t="s">
        <v>471</v>
      </c>
      <c r="C14" s="6" t="s">
        <v>110</v>
      </c>
      <c r="D14" s="6" t="s">
        <v>53</v>
      </c>
      <c r="E14" s="6" t="s">
        <v>446</v>
      </c>
      <c r="F14" s="6" t="s">
        <v>328</v>
      </c>
      <c r="G14" s="9" t="s">
        <v>447</v>
      </c>
      <c r="H14" s="6" t="s">
        <v>16</v>
      </c>
      <c r="I14" s="6" t="s">
        <v>330</v>
      </c>
      <c r="J14" s="6">
        <v>8</v>
      </c>
      <c r="K14" s="11" t="s">
        <v>60</v>
      </c>
      <c r="L14" s="12"/>
      <c r="M14" s="11">
        <f t="shared" si="1"/>
        <v>20</v>
      </c>
      <c r="N14" s="12">
        <v>66</v>
      </c>
      <c r="O14" s="13">
        <f t="shared" si="0"/>
        <v>0.30303030303030304</v>
      </c>
      <c r="P14" s="13"/>
      <c r="Q14" s="11" t="s">
        <v>448</v>
      </c>
    </row>
    <row r="15" spans="1:18" s="3" customFormat="1" ht="15.75">
      <c r="A15" s="6">
        <v>31</v>
      </c>
      <c r="B15" s="25" t="s">
        <v>690</v>
      </c>
      <c r="C15" s="6" t="s">
        <v>79</v>
      </c>
      <c r="D15" s="6" t="s">
        <v>231</v>
      </c>
      <c r="E15" s="6" t="s">
        <v>14</v>
      </c>
      <c r="F15" s="21" t="s">
        <v>328</v>
      </c>
      <c r="G15" s="18" t="s">
        <v>643</v>
      </c>
      <c r="H15" s="6" t="s">
        <v>16</v>
      </c>
      <c r="I15" s="6" t="s">
        <v>17</v>
      </c>
      <c r="J15" s="6" t="s">
        <v>190</v>
      </c>
      <c r="K15" s="6">
        <v>19</v>
      </c>
      <c r="L15" s="12">
        <v>0</v>
      </c>
      <c r="M15" s="11">
        <f t="shared" si="1"/>
        <v>19</v>
      </c>
      <c r="N15" s="12">
        <v>66</v>
      </c>
      <c r="O15" s="13">
        <f t="shared" si="0"/>
        <v>0.2878787878787879</v>
      </c>
      <c r="P15" s="13"/>
      <c r="Q15" s="11" t="s">
        <v>684</v>
      </c>
    </row>
    <row r="16" spans="1:18" s="3" customFormat="1" ht="15.75">
      <c r="A16" s="6">
        <v>22</v>
      </c>
      <c r="B16" s="12" t="s">
        <v>617</v>
      </c>
      <c r="C16" s="12" t="s">
        <v>618</v>
      </c>
      <c r="D16" s="12" t="s">
        <v>53</v>
      </c>
      <c r="E16" s="6" t="s">
        <v>41</v>
      </c>
      <c r="F16" s="21" t="s">
        <v>328</v>
      </c>
      <c r="G16" s="9" t="s">
        <v>606</v>
      </c>
      <c r="H16" s="6" t="s">
        <v>16</v>
      </c>
      <c r="I16" s="6" t="s">
        <v>330</v>
      </c>
      <c r="J16" s="6">
        <v>8</v>
      </c>
      <c r="K16" s="11" t="s">
        <v>100</v>
      </c>
      <c r="L16" s="12"/>
      <c r="M16" s="11">
        <f t="shared" si="1"/>
        <v>17</v>
      </c>
      <c r="N16" s="12">
        <v>66</v>
      </c>
      <c r="O16" s="13">
        <f t="shared" si="0"/>
        <v>0.25757575757575757</v>
      </c>
      <c r="P16" s="13"/>
      <c r="Q16" s="11" t="s">
        <v>607</v>
      </c>
    </row>
    <row r="17" spans="1:17" s="3" customFormat="1" ht="15.75">
      <c r="A17" s="6">
        <v>36</v>
      </c>
      <c r="B17" s="25" t="s">
        <v>695</v>
      </c>
      <c r="C17" s="6" t="s">
        <v>325</v>
      </c>
      <c r="D17" s="6" t="s">
        <v>30</v>
      </c>
      <c r="E17" s="6" t="s">
        <v>14</v>
      </c>
      <c r="F17" s="6" t="s">
        <v>328</v>
      </c>
      <c r="G17" s="18" t="s">
        <v>643</v>
      </c>
      <c r="H17" s="6" t="s">
        <v>16</v>
      </c>
      <c r="I17" s="6" t="s">
        <v>17</v>
      </c>
      <c r="J17" s="6" t="s">
        <v>224</v>
      </c>
      <c r="K17" s="6">
        <v>17</v>
      </c>
      <c r="L17" s="12">
        <v>0</v>
      </c>
      <c r="M17" s="11">
        <f t="shared" si="1"/>
        <v>17</v>
      </c>
      <c r="N17" s="12">
        <v>66</v>
      </c>
      <c r="O17" s="13">
        <f t="shared" si="0"/>
        <v>0.25757575757575757</v>
      </c>
      <c r="P17" s="13"/>
      <c r="Q17" s="11" t="s">
        <v>684</v>
      </c>
    </row>
    <row r="18" spans="1:17" s="3" customFormat="1" ht="15.75">
      <c r="A18" s="6">
        <v>42</v>
      </c>
      <c r="B18" s="77" t="s">
        <v>232</v>
      </c>
      <c r="C18" s="11" t="s">
        <v>233</v>
      </c>
      <c r="D18" s="21" t="s">
        <v>234</v>
      </c>
      <c r="E18" s="6" t="s">
        <v>41</v>
      </c>
      <c r="F18" s="11"/>
      <c r="G18" s="78" t="s">
        <v>122</v>
      </c>
      <c r="H18" s="6" t="s">
        <v>16</v>
      </c>
      <c r="I18" s="6" t="s">
        <v>17</v>
      </c>
      <c r="J18" s="6" t="s">
        <v>224</v>
      </c>
      <c r="K18" s="11" t="s">
        <v>31</v>
      </c>
      <c r="L18" s="12"/>
      <c r="M18" s="11">
        <f t="shared" si="1"/>
        <v>16</v>
      </c>
      <c r="N18" s="12">
        <v>66</v>
      </c>
      <c r="O18" s="13">
        <f t="shared" si="0"/>
        <v>0.24242424242424243</v>
      </c>
      <c r="P18" s="13"/>
      <c r="Q18" s="11" t="s">
        <v>125</v>
      </c>
    </row>
    <row r="19" spans="1:17" s="3" customFormat="1" ht="15.75">
      <c r="A19" s="6">
        <v>26</v>
      </c>
      <c r="B19" s="25" t="s">
        <v>685</v>
      </c>
      <c r="C19" s="6" t="s">
        <v>408</v>
      </c>
      <c r="D19" s="6" t="s">
        <v>22</v>
      </c>
      <c r="E19" s="6" t="s">
        <v>14</v>
      </c>
      <c r="F19" s="21" t="s">
        <v>328</v>
      </c>
      <c r="G19" s="18" t="s">
        <v>643</v>
      </c>
      <c r="H19" s="6" t="s">
        <v>16</v>
      </c>
      <c r="I19" s="6" t="s">
        <v>17</v>
      </c>
      <c r="J19" s="6" t="s">
        <v>190</v>
      </c>
      <c r="K19" s="11" t="s">
        <v>31</v>
      </c>
      <c r="L19" s="12">
        <v>0</v>
      </c>
      <c r="M19" s="11">
        <f t="shared" si="1"/>
        <v>16</v>
      </c>
      <c r="N19" s="12">
        <v>66</v>
      </c>
      <c r="O19" s="13">
        <f t="shared" si="0"/>
        <v>0.24242424242424243</v>
      </c>
      <c r="P19" s="13"/>
      <c r="Q19" s="11" t="s">
        <v>684</v>
      </c>
    </row>
    <row r="20" spans="1:17" s="3" customFormat="1" ht="15.75">
      <c r="A20" s="6">
        <v>7</v>
      </c>
      <c r="B20" s="6" t="s">
        <v>341</v>
      </c>
      <c r="C20" s="6" t="s">
        <v>342</v>
      </c>
      <c r="D20" s="6" t="s">
        <v>140</v>
      </c>
      <c r="E20" s="6" t="s">
        <v>14</v>
      </c>
      <c r="F20" s="6" t="s">
        <v>328</v>
      </c>
      <c r="G20" s="9" t="s">
        <v>329</v>
      </c>
      <c r="H20" s="6" t="s">
        <v>16</v>
      </c>
      <c r="I20" s="6" t="s">
        <v>330</v>
      </c>
      <c r="J20" s="6">
        <v>8</v>
      </c>
      <c r="K20" s="11" t="s">
        <v>266</v>
      </c>
      <c r="L20" s="12"/>
      <c r="M20" s="11">
        <f t="shared" si="1"/>
        <v>14</v>
      </c>
      <c r="N20" s="12">
        <v>66</v>
      </c>
      <c r="O20" s="13">
        <f t="shared" si="0"/>
        <v>0.21212121212121213</v>
      </c>
      <c r="P20" s="13"/>
      <c r="Q20" s="30" t="s">
        <v>331</v>
      </c>
    </row>
    <row r="21" spans="1:17" s="3" customFormat="1" ht="15.75">
      <c r="A21" s="6">
        <v>8</v>
      </c>
      <c r="B21" s="6" t="s">
        <v>343</v>
      </c>
      <c r="C21" s="6" t="s">
        <v>344</v>
      </c>
      <c r="D21" s="6" t="s">
        <v>89</v>
      </c>
      <c r="E21" s="6" t="s">
        <v>14</v>
      </c>
      <c r="F21" s="6" t="s">
        <v>328</v>
      </c>
      <c r="G21" s="9" t="s">
        <v>329</v>
      </c>
      <c r="H21" s="6" t="s">
        <v>16</v>
      </c>
      <c r="I21" s="6" t="s">
        <v>330</v>
      </c>
      <c r="J21" s="6">
        <v>8</v>
      </c>
      <c r="K21" s="11" t="s">
        <v>42</v>
      </c>
      <c r="L21" s="12"/>
      <c r="M21" s="11">
        <f t="shared" si="1"/>
        <v>13</v>
      </c>
      <c r="N21" s="12">
        <v>66</v>
      </c>
      <c r="O21" s="13">
        <f t="shared" si="0"/>
        <v>0.19696969696969696</v>
      </c>
      <c r="P21" s="13"/>
      <c r="Q21" s="11" t="s">
        <v>331</v>
      </c>
    </row>
    <row r="22" spans="1:17" s="3" customFormat="1" ht="15.75">
      <c r="A22" s="6">
        <v>45</v>
      </c>
      <c r="B22" s="77" t="s">
        <v>238</v>
      </c>
      <c r="C22" s="6" t="s">
        <v>223</v>
      </c>
      <c r="D22" s="6" t="s">
        <v>239</v>
      </c>
      <c r="E22" s="6" t="s">
        <v>41</v>
      </c>
      <c r="F22" s="6"/>
      <c r="G22" s="78" t="s">
        <v>122</v>
      </c>
      <c r="H22" s="6" t="s">
        <v>16</v>
      </c>
      <c r="I22" s="6" t="s">
        <v>17</v>
      </c>
      <c r="J22" s="6" t="s">
        <v>236</v>
      </c>
      <c r="K22" s="11" t="s">
        <v>46</v>
      </c>
      <c r="L22" s="12"/>
      <c r="M22" s="11">
        <f t="shared" si="1"/>
        <v>12</v>
      </c>
      <c r="N22" s="12">
        <v>66</v>
      </c>
      <c r="O22" s="13">
        <f t="shared" si="0"/>
        <v>0.18181818181818182</v>
      </c>
      <c r="P22" s="13"/>
      <c r="Q22" s="11" t="s">
        <v>125</v>
      </c>
    </row>
    <row r="23" spans="1:17" s="3" customFormat="1" ht="15.75">
      <c r="A23" s="6">
        <v>27</v>
      </c>
      <c r="B23" s="77" t="s">
        <v>191</v>
      </c>
      <c r="C23" s="6" t="s">
        <v>192</v>
      </c>
      <c r="D23" s="6" t="s">
        <v>189</v>
      </c>
      <c r="E23" s="6" t="s">
        <v>41</v>
      </c>
      <c r="F23" s="6"/>
      <c r="G23" s="78" t="s">
        <v>122</v>
      </c>
      <c r="H23" s="6" t="s">
        <v>16</v>
      </c>
      <c r="I23" s="6" t="s">
        <v>17</v>
      </c>
      <c r="J23" s="52" t="s">
        <v>190</v>
      </c>
      <c r="K23" s="11" t="s">
        <v>68</v>
      </c>
      <c r="L23" s="12"/>
      <c r="M23" s="11">
        <f t="shared" si="1"/>
        <v>11</v>
      </c>
      <c r="N23" s="12">
        <v>66</v>
      </c>
      <c r="O23" s="13">
        <f t="shared" si="0"/>
        <v>0.16666666666666666</v>
      </c>
      <c r="P23" s="13"/>
      <c r="Q23" s="11" t="s">
        <v>125</v>
      </c>
    </row>
    <row r="24" spans="1:17" s="3" customFormat="1" ht="15.75">
      <c r="A24" s="6">
        <v>9</v>
      </c>
      <c r="B24" s="6" t="s">
        <v>345</v>
      </c>
      <c r="C24" s="6" t="s">
        <v>346</v>
      </c>
      <c r="D24" s="6" t="s">
        <v>164</v>
      </c>
      <c r="E24" s="6" t="s">
        <v>14</v>
      </c>
      <c r="F24" s="6" t="s">
        <v>328</v>
      </c>
      <c r="G24" s="9" t="s">
        <v>329</v>
      </c>
      <c r="H24" s="6" t="s">
        <v>16</v>
      </c>
      <c r="I24" s="6" t="s">
        <v>330</v>
      </c>
      <c r="J24" s="6">
        <v>8</v>
      </c>
      <c r="K24" s="11" t="s">
        <v>68</v>
      </c>
      <c r="L24" s="12"/>
      <c r="M24" s="11">
        <f t="shared" si="1"/>
        <v>11</v>
      </c>
      <c r="N24" s="12">
        <v>66</v>
      </c>
      <c r="O24" s="13">
        <f t="shared" si="0"/>
        <v>0.16666666666666666</v>
      </c>
      <c r="P24" s="13"/>
      <c r="Q24" s="11" t="s">
        <v>331</v>
      </c>
    </row>
    <row r="25" spans="1:17" s="3" customFormat="1" ht="15.75">
      <c r="A25" s="6">
        <v>10</v>
      </c>
      <c r="B25" s="11" t="s">
        <v>347</v>
      </c>
      <c r="C25" s="11" t="s">
        <v>348</v>
      </c>
      <c r="D25" s="21" t="s">
        <v>349</v>
      </c>
      <c r="E25" s="6" t="s">
        <v>14</v>
      </c>
      <c r="F25" s="11" t="s">
        <v>328</v>
      </c>
      <c r="G25" s="9" t="s">
        <v>329</v>
      </c>
      <c r="H25" s="6" t="s">
        <v>16</v>
      </c>
      <c r="I25" s="6" t="s">
        <v>330</v>
      </c>
      <c r="J25" s="6">
        <v>8</v>
      </c>
      <c r="K25" s="11" t="s">
        <v>68</v>
      </c>
      <c r="L25" s="12"/>
      <c r="M25" s="11">
        <f t="shared" si="1"/>
        <v>11</v>
      </c>
      <c r="N25" s="12">
        <v>66</v>
      </c>
      <c r="O25" s="13">
        <f t="shared" si="0"/>
        <v>0.16666666666666666</v>
      </c>
      <c r="P25" s="13"/>
      <c r="Q25" s="11" t="s">
        <v>331</v>
      </c>
    </row>
    <row r="26" spans="1:17" s="3" customFormat="1" ht="15.75">
      <c r="A26" s="6">
        <v>47</v>
      </c>
      <c r="B26" s="6" t="s">
        <v>589</v>
      </c>
      <c r="C26" s="6" t="s">
        <v>373</v>
      </c>
      <c r="D26" s="6" t="s">
        <v>164</v>
      </c>
      <c r="E26" s="6" t="s">
        <v>14</v>
      </c>
      <c r="F26" s="6"/>
      <c r="G26" s="9" t="s">
        <v>505</v>
      </c>
      <c r="H26" s="6" t="s">
        <v>16</v>
      </c>
      <c r="I26" s="6" t="s">
        <v>330</v>
      </c>
      <c r="J26" s="6" t="s">
        <v>588</v>
      </c>
      <c r="K26" s="11" t="s">
        <v>68</v>
      </c>
      <c r="L26" s="12"/>
      <c r="M26" s="11" t="s">
        <v>68</v>
      </c>
      <c r="N26" s="12">
        <v>66</v>
      </c>
      <c r="O26" s="13">
        <v>0.16666666666666666</v>
      </c>
      <c r="P26" s="13"/>
      <c r="Q26" s="11" t="s">
        <v>507</v>
      </c>
    </row>
    <row r="27" spans="1:17" s="3" customFormat="1" ht="17.25" customHeight="1">
      <c r="A27" s="6">
        <v>33</v>
      </c>
      <c r="B27" s="25" t="s">
        <v>692</v>
      </c>
      <c r="C27" s="6" t="s">
        <v>52</v>
      </c>
      <c r="D27" s="6" t="s">
        <v>178</v>
      </c>
      <c r="E27" s="6" t="s">
        <v>41</v>
      </c>
      <c r="F27" s="21" t="s">
        <v>328</v>
      </c>
      <c r="G27" s="18" t="s">
        <v>643</v>
      </c>
      <c r="H27" s="6" t="s">
        <v>16</v>
      </c>
      <c r="I27" s="6" t="s">
        <v>17</v>
      </c>
      <c r="J27" s="6" t="s">
        <v>211</v>
      </c>
      <c r="K27" s="6">
        <v>11</v>
      </c>
      <c r="L27" s="12">
        <v>0</v>
      </c>
      <c r="M27" s="11">
        <f>K27+L27</f>
        <v>11</v>
      </c>
      <c r="N27" s="12">
        <v>66</v>
      </c>
      <c r="O27" s="13">
        <f>M27/N27</f>
        <v>0.16666666666666666</v>
      </c>
      <c r="P27" s="13"/>
      <c r="Q27" s="11" t="s">
        <v>684</v>
      </c>
    </row>
    <row r="28" spans="1:17" s="3" customFormat="1" ht="17.25" customHeight="1">
      <c r="A28" s="6">
        <v>39</v>
      </c>
      <c r="B28" s="77" t="s">
        <v>225</v>
      </c>
      <c r="C28" s="11" t="s">
        <v>167</v>
      </c>
      <c r="D28" s="11" t="s">
        <v>89</v>
      </c>
      <c r="E28" s="6" t="s">
        <v>14</v>
      </c>
      <c r="F28" s="11"/>
      <c r="G28" s="78" t="s">
        <v>122</v>
      </c>
      <c r="H28" s="6" t="s">
        <v>16</v>
      </c>
      <c r="I28" s="6" t="s">
        <v>17</v>
      </c>
      <c r="J28" s="6" t="s">
        <v>224</v>
      </c>
      <c r="K28" s="11" t="s">
        <v>118</v>
      </c>
      <c r="L28" s="12"/>
      <c r="M28" s="11">
        <f>K28+L28</f>
        <v>10</v>
      </c>
      <c r="N28" s="12">
        <v>66</v>
      </c>
      <c r="O28" s="13">
        <f>M28/N28</f>
        <v>0.15151515151515152</v>
      </c>
      <c r="P28" s="13"/>
      <c r="Q28" s="11" t="s">
        <v>125</v>
      </c>
    </row>
    <row r="29" spans="1:17" s="3" customFormat="1" ht="17.25" customHeight="1">
      <c r="A29" s="6">
        <v>40</v>
      </c>
      <c r="B29" s="77" t="s">
        <v>226</v>
      </c>
      <c r="C29" s="11" t="s">
        <v>227</v>
      </c>
      <c r="D29" s="11" t="s">
        <v>228</v>
      </c>
      <c r="E29" s="11" t="s">
        <v>41</v>
      </c>
      <c r="F29" s="11"/>
      <c r="G29" s="78" t="s">
        <v>122</v>
      </c>
      <c r="H29" s="6" t="s">
        <v>16</v>
      </c>
      <c r="I29" s="6" t="s">
        <v>17</v>
      </c>
      <c r="J29" s="6" t="s">
        <v>224</v>
      </c>
      <c r="K29" s="11" t="s">
        <v>118</v>
      </c>
      <c r="L29" s="12"/>
      <c r="M29" s="11">
        <f>K29+L29</f>
        <v>10</v>
      </c>
      <c r="N29" s="12">
        <v>66</v>
      </c>
      <c r="O29" s="13">
        <f>M29/N29</f>
        <v>0.15151515151515152</v>
      </c>
      <c r="P29" s="13"/>
      <c r="Q29" s="11" t="s">
        <v>125</v>
      </c>
    </row>
    <row r="30" spans="1:17" s="3" customFormat="1" ht="15.75">
      <c r="A30" s="6">
        <v>38</v>
      </c>
      <c r="B30" s="11" t="s">
        <v>587</v>
      </c>
      <c r="C30" s="11" t="s">
        <v>335</v>
      </c>
      <c r="D30" s="21" t="s">
        <v>67</v>
      </c>
      <c r="E30" s="6" t="s">
        <v>41</v>
      </c>
      <c r="F30" s="11"/>
      <c r="G30" s="9" t="s">
        <v>505</v>
      </c>
      <c r="H30" s="6" t="s">
        <v>16</v>
      </c>
      <c r="I30" s="6" t="s">
        <v>330</v>
      </c>
      <c r="J30" s="6" t="s">
        <v>588</v>
      </c>
      <c r="K30" s="11" t="s">
        <v>118</v>
      </c>
      <c r="L30" s="12"/>
      <c r="M30" s="11" t="s">
        <v>118</v>
      </c>
      <c r="N30" s="12">
        <v>66</v>
      </c>
      <c r="O30" s="13">
        <v>0.15151515151515152</v>
      </c>
      <c r="P30" s="13"/>
      <c r="Q30" s="11" t="s">
        <v>507</v>
      </c>
    </row>
    <row r="31" spans="1:17" s="3" customFormat="1" ht="17.25" customHeight="1">
      <c r="A31" s="6">
        <v>36</v>
      </c>
      <c r="B31" s="6" t="s">
        <v>591</v>
      </c>
      <c r="C31" s="6" t="s">
        <v>66</v>
      </c>
      <c r="D31" s="6" t="s">
        <v>201</v>
      </c>
      <c r="E31" s="6" t="s">
        <v>41</v>
      </c>
      <c r="F31" s="6"/>
      <c r="G31" s="9" t="s">
        <v>505</v>
      </c>
      <c r="H31" s="6" t="s">
        <v>16</v>
      </c>
      <c r="I31" s="6" t="s">
        <v>330</v>
      </c>
      <c r="J31" s="6" t="s">
        <v>592</v>
      </c>
      <c r="K31" s="11" t="s">
        <v>281</v>
      </c>
      <c r="L31" s="12"/>
      <c r="M31" s="11" t="s">
        <v>281</v>
      </c>
      <c r="N31" s="12">
        <v>66</v>
      </c>
      <c r="O31" s="13">
        <v>0.13636363636363635</v>
      </c>
      <c r="P31" s="13"/>
      <c r="Q31" s="11" t="s">
        <v>507</v>
      </c>
    </row>
    <row r="32" spans="1:17" s="3" customFormat="1" ht="17.25" customHeight="1">
      <c r="A32" s="6">
        <v>32</v>
      </c>
      <c r="B32" s="25" t="s">
        <v>691</v>
      </c>
      <c r="C32" s="6" t="s">
        <v>464</v>
      </c>
      <c r="D32" s="6" t="s">
        <v>365</v>
      </c>
      <c r="E32" s="6" t="s">
        <v>41</v>
      </c>
      <c r="F32" s="21" t="s">
        <v>328</v>
      </c>
      <c r="G32" s="18" t="s">
        <v>643</v>
      </c>
      <c r="H32" s="6" t="s">
        <v>16</v>
      </c>
      <c r="I32" s="6" t="s">
        <v>17</v>
      </c>
      <c r="J32" s="6" t="s">
        <v>211</v>
      </c>
      <c r="K32" s="6">
        <v>9</v>
      </c>
      <c r="L32" s="12">
        <v>0</v>
      </c>
      <c r="M32" s="11">
        <f t="shared" ref="M32:M39" si="2">K32+L32</f>
        <v>9</v>
      </c>
      <c r="N32" s="12">
        <v>66</v>
      </c>
      <c r="O32" s="13">
        <f t="shared" ref="O32:O39" si="3">M32/N32</f>
        <v>0.13636363636363635</v>
      </c>
      <c r="P32" s="13"/>
      <c r="Q32" s="11" t="s">
        <v>684</v>
      </c>
    </row>
    <row r="33" spans="1:17" s="3" customFormat="1" ht="15.75">
      <c r="A33" s="6">
        <v>39</v>
      </c>
      <c r="B33" s="25" t="s">
        <v>697</v>
      </c>
      <c r="C33" s="6" t="s">
        <v>342</v>
      </c>
      <c r="D33" s="6" t="s">
        <v>107</v>
      </c>
      <c r="E33" s="6" t="s">
        <v>14</v>
      </c>
      <c r="F33" s="6" t="s">
        <v>328</v>
      </c>
      <c r="G33" s="18" t="s">
        <v>643</v>
      </c>
      <c r="H33" s="6" t="s">
        <v>16</v>
      </c>
      <c r="I33" s="6" t="s">
        <v>17</v>
      </c>
      <c r="J33" s="6" t="s">
        <v>224</v>
      </c>
      <c r="K33" s="6">
        <v>9</v>
      </c>
      <c r="L33" s="12">
        <v>0</v>
      </c>
      <c r="M33" s="11">
        <f t="shared" si="2"/>
        <v>9</v>
      </c>
      <c r="N33" s="12">
        <v>66</v>
      </c>
      <c r="O33" s="13">
        <f t="shared" si="3"/>
        <v>0.13636363636363635</v>
      </c>
      <c r="P33" s="13"/>
      <c r="Q33" s="11" t="s">
        <v>684</v>
      </c>
    </row>
    <row r="34" spans="1:17" s="3" customFormat="1" ht="15.75">
      <c r="A34" s="6">
        <v>41</v>
      </c>
      <c r="B34" s="77" t="s">
        <v>229</v>
      </c>
      <c r="C34" s="11" t="s">
        <v>230</v>
      </c>
      <c r="D34" s="11" t="s">
        <v>231</v>
      </c>
      <c r="E34" s="11" t="s">
        <v>14</v>
      </c>
      <c r="F34" s="11"/>
      <c r="G34" s="78" t="s">
        <v>122</v>
      </c>
      <c r="H34" s="6" t="s">
        <v>16</v>
      </c>
      <c r="I34" s="6" t="s">
        <v>17</v>
      </c>
      <c r="J34" s="6" t="s">
        <v>224</v>
      </c>
      <c r="K34" s="11" t="s">
        <v>168</v>
      </c>
      <c r="L34" s="12"/>
      <c r="M34" s="11">
        <f t="shared" si="2"/>
        <v>8</v>
      </c>
      <c r="N34" s="12">
        <v>66</v>
      </c>
      <c r="O34" s="13">
        <f t="shared" si="3"/>
        <v>0.12121212121212122</v>
      </c>
      <c r="P34" s="13"/>
      <c r="Q34" s="11" t="s">
        <v>125</v>
      </c>
    </row>
    <row r="35" spans="1:17" s="3" customFormat="1" ht="15.75">
      <c r="A35" s="6">
        <v>43</v>
      </c>
      <c r="B35" s="77" t="s">
        <v>235</v>
      </c>
      <c r="C35" s="6" t="s">
        <v>213</v>
      </c>
      <c r="D35" s="6" t="s">
        <v>178</v>
      </c>
      <c r="E35" s="6" t="s">
        <v>41</v>
      </c>
      <c r="F35" s="6"/>
      <c r="G35" s="78" t="s">
        <v>122</v>
      </c>
      <c r="H35" s="6" t="s">
        <v>16</v>
      </c>
      <c r="I35" s="6" t="s">
        <v>17</v>
      </c>
      <c r="J35" s="6" t="s">
        <v>236</v>
      </c>
      <c r="K35" s="11" t="s">
        <v>168</v>
      </c>
      <c r="L35" s="12"/>
      <c r="M35" s="11">
        <f t="shared" si="2"/>
        <v>8</v>
      </c>
      <c r="N35" s="12">
        <v>66</v>
      </c>
      <c r="O35" s="13">
        <f t="shared" si="3"/>
        <v>0.12121212121212122</v>
      </c>
      <c r="P35" s="13"/>
      <c r="Q35" s="11" t="s">
        <v>125</v>
      </c>
    </row>
    <row r="36" spans="1:17" s="3" customFormat="1" ht="15.75">
      <c r="A36" s="6">
        <v>44</v>
      </c>
      <c r="B36" s="77" t="s">
        <v>237</v>
      </c>
      <c r="C36" s="6" t="s">
        <v>177</v>
      </c>
      <c r="D36" s="6" t="s">
        <v>201</v>
      </c>
      <c r="E36" s="6" t="s">
        <v>41</v>
      </c>
      <c r="F36" s="6"/>
      <c r="G36" s="78" t="s">
        <v>122</v>
      </c>
      <c r="H36" s="6" t="s">
        <v>16</v>
      </c>
      <c r="I36" s="6" t="s">
        <v>17</v>
      </c>
      <c r="J36" s="6" t="s">
        <v>236</v>
      </c>
      <c r="K36" s="11" t="s">
        <v>168</v>
      </c>
      <c r="L36" s="12"/>
      <c r="M36" s="11">
        <f t="shared" si="2"/>
        <v>8</v>
      </c>
      <c r="N36" s="12">
        <v>66</v>
      </c>
      <c r="O36" s="13">
        <f t="shared" si="3"/>
        <v>0.12121212121212122</v>
      </c>
      <c r="P36" s="13"/>
      <c r="Q36" s="11" t="s">
        <v>125</v>
      </c>
    </row>
    <row r="37" spans="1:17" s="3" customFormat="1" ht="15.75">
      <c r="A37" s="6">
        <v>40</v>
      </c>
      <c r="B37" s="25" t="s">
        <v>698</v>
      </c>
      <c r="C37" s="6" t="s">
        <v>382</v>
      </c>
      <c r="D37" s="6" t="s">
        <v>143</v>
      </c>
      <c r="E37" s="6" t="s">
        <v>14</v>
      </c>
      <c r="F37" s="6" t="s">
        <v>328</v>
      </c>
      <c r="G37" s="18" t="s">
        <v>643</v>
      </c>
      <c r="H37" s="6" t="s">
        <v>16</v>
      </c>
      <c r="I37" s="6" t="s">
        <v>17</v>
      </c>
      <c r="J37" s="6" t="s">
        <v>236</v>
      </c>
      <c r="K37" s="6">
        <v>8</v>
      </c>
      <c r="L37" s="12">
        <v>0</v>
      </c>
      <c r="M37" s="11">
        <f t="shared" si="2"/>
        <v>8</v>
      </c>
      <c r="N37" s="12">
        <v>66</v>
      </c>
      <c r="O37" s="13">
        <f t="shared" si="3"/>
        <v>0.12121212121212122</v>
      </c>
      <c r="P37" s="13"/>
      <c r="Q37" s="11" t="s">
        <v>684</v>
      </c>
    </row>
    <row r="38" spans="1:17" s="3" customFormat="1" ht="15.75">
      <c r="A38" s="6">
        <v>41</v>
      </c>
      <c r="B38" s="25" t="s">
        <v>699</v>
      </c>
      <c r="C38" s="6" t="s">
        <v>66</v>
      </c>
      <c r="D38" s="6" t="s">
        <v>178</v>
      </c>
      <c r="E38" s="6" t="s">
        <v>41</v>
      </c>
      <c r="F38" s="6" t="s">
        <v>328</v>
      </c>
      <c r="G38" s="18" t="s">
        <v>643</v>
      </c>
      <c r="H38" s="6" t="s">
        <v>16</v>
      </c>
      <c r="I38" s="6" t="s">
        <v>17</v>
      </c>
      <c r="J38" s="6" t="s">
        <v>236</v>
      </c>
      <c r="K38" s="6">
        <v>8</v>
      </c>
      <c r="L38" s="12">
        <v>0</v>
      </c>
      <c r="M38" s="11">
        <f t="shared" si="2"/>
        <v>8</v>
      </c>
      <c r="N38" s="12">
        <v>66</v>
      </c>
      <c r="O38" s="13">
        <f t="shared" si="3"/>
        <v>0.12121212121212122</v>
      </c>
      <c r="P38" s="13"/>
      <c r="Q38" s="11" t="s">
        <v>684</v>
      </c>
    </row>
    <row r="39" spans="1:17" s="3" customFormat="1" ht="15.75">
      <c r="A39" s="6">
        <v>28</v>
      </c>
      <c r="B39" s="77" t="s">
        <v>193</v>
      </c>
      <c r="C39" s="11" t="s">
        <v>194</v>
      </c>
      <c r="D39" s="11" t="s">
        <v>195</v>
      </c>
      <c r="E39" s="6" t="s">
        <v>14</v>
      </c>
      <c r="F39" s="11"/>
      <c r="G39" s="78" t="s">
        <v>122</v>
      </c>
      <c r="H39" s="6" t="s">
        <v>16</v>
      </c>
      <c r="I39" s="6" t="s">
        <v>17</v>
      </c>
      <c r="J39" s="6" t="s">
        <v>190</v>
      </c>
      <c r="K39" s="11" t="s">
        <v>141</v>
      </c>
      <c r="L39" s="12"/>
      <c r="M39" s="11">
        <f t="shared" si="2"/>
        <v>7</v>
      </c>
      <c r="N39" s="12">
        <v>66</v>
      </c>
      <c r="O39" s="13">
        <f t="shared" si="3"/>
        <v>0.10606060606060606</v>
      </c>
      <c r="P39" s="13"/>
      <c r="Q39" s="11" t="s">
        <v>125</v>
      </c>
    </row>
    <row r="40" spans="1:17" s="3" customFormat="1" ht="15.75">
      <c r="A40" s="6">
        <v>49</v>
      </c>
      <c r="B40" s="12" t="s">
        <v>590</v>
      </c>
      <c r="C40" s="12" t="s">
        <v>353</v>
      </c>
      <c r="D40" s="12" t="s">
        <v>102</v>
      </c>
      <c r="E40" s="6" t="s">
        <v>14</v>
      </c>
      <c r="F40" s="12"/>
      <c r="G40" s="9" t="s">
        <v>505</v>
      </c>
      <c r="H40" s="6" t="s">
        <v>16</v>
      </c>
      <c r="I40" s="6" t="s">
        <v>330</v>
      </c>
      <c r="J40" s="6" t="s">
        <v>588</v>
      </c>
      <c r="K40" s="11" t="s">
        <v>141</v>
      </c>
      <c r="L40" s="12"/>
      <c r="M40" s="11" t="s">
        <v>141</v>
      </c>
      <c r="N40" s="12">
        <v>66</v>
      </c>
      <c r="O40" s="13">
        <v>0.10606060606060606</v>
      </c>
      <c r="P40" s="13"/>
      <c r="Q40" s="11" t="s">
        <v>507</v>
      </c>
    </row>
    <row r="41" spans="1:17" s="3" customFormat="1" ht="15.75">
      <c r="A41" s="6">
        <v>25</v>
      </c>
      <c r="B41" s="25" t="s">
        <v>683</v>
      </c>
      <c r="C41" s="11" t="s">
        <v>12</v>
      </c>
      <c r="D41" s="21" t="s">
        <v>524</v>
      </c>
      <c r="E41" s="6" t="s">
        <v>14</v>
      </c>
      <c r="F41" s="21" t="s">
        <v>328</v>
      </c>
      <c r="G41" s="18" t="s">
        <v>643</v>
      </c>
      <c r="H41" s="6" t="s">
        <v>16</v>
      </c>
      <c r="I41" s="6" t="s">
        <v>17</v>
      </c>
      <c r="J41" s="6" t="s">
        <v>190</v>
      </c>
      <c r="K41" s="11" t="s">
        <v>141</v>
      </c>
      <c r="L41" s="12">
        <v>0</v>
      </c>
      <c r="M41" s="11">
        <f>K41+L41</f>
        <v>7</v>
      </c>
      <c r="N41" s="12">
        <v>66</v>
      </c>
      <c r="O41" s="13">
        <f t="shared" ref="O41:O63" si="4">M41/N41</f>
        <v>0.10606060606060606</v>
      </c>
      <c r="P41" s="13"/>
      <c r="Q41" s="11" t="s">
        <v>684</v>
      </c>
    </row>
    <row r="42" spans="1:17" s="3" customFormat="1" ht="15.75">
      <c r="A42" s="6">
        <v>26</v>
      </c>
      <c r="B42" s="77" t="s">
        <v>187</v>
      </c>
      <c r="C42" s="6" t="s">
        <v>188</v>
      </c>
      <c r="D42" s="6" t="s">
        <v>189</v>
      </c>
      <c r="E42" s="6" t="s">
        <v>41</v>
      </c>
      <c r="F42" s="6"/>
      <c r="G42" s="78" t="s">
        <v>122</v>
      </c>
      <c r="H42" s="6" t="s">
        <v>16</v>
      </c>
      <c r="I42" s="6" t="s">
        <v>17</v>
      </c>
      <c r="J42" s="52" t="s">
        <v>190</v>
      </c>
      <c r="K42" s="11" t="s">
        <v>165</v>
      </c>
      <c r="L42" s="12"/>
      <c r="M42" s="11">
        <f>K42+L42</f>
        <v>6</v>
      </c>
      <c r="N42" s="12">
        <v>66</v>
      </c>
      <c r="O42" s="13">
        <f t="shared" si="4"/>
        <v>9.0909090909090912E-2</v>
      </c>
      <c r="P42" s="13"/>
      <c r="Q42" s="11" t="s">
        <v>125</v>
      </c>
    </row>
    <row r="43" spans="1:17" s="3" customFormat="1" ht="15.75">
      <c r="A43" s="6">
        <v>38</v>
      </c>
      <c r="B43" s="77" t="s">
        <v>222</v>
      </c>
      <c r="C43" s="11" t="s">
        <v>223</v>
      </c>
      <c r="D43" s="11" t="s">
        <v>93</v>
      </c>
      <c r="E43" s="6" t="s">
        <v>41</v>
      </c>
      <c r="F43" s="11"/>
      <c r="G43" s="78" t="s">
        <v>122</v>
      </c>
      <c r="H43" s="6" t="s">
        <v>16</v>
      </c>
      <c r="I43" s="6" t="s">
        <v>17</v>
      </c>
      <c r="J43" s="6" t="s">
        <v>224</v>
      </c>
      <c r="K43" s="11" t="s">
        <v>165</v>
      </c>
      <c r="L43" s="12"/>
      <c r="M43" s="11">
        <f>K43+L43</f>
        <v>6</v>
      </c>
      <c r="N43" s="12">
        <v>66</v>
      </c>
      <c r="O43" s="13">
        <f t="shared" si="4"/>
        <v>9.0909090909090912E-2</v>
      </c>
      <c r="P43" s="13"/>
      <c r="Q43" s="11" t="s">
        <v>125</v>
      </c>
    </row>
    <row r="44" spans="1:17" s="3" customFormat="1" ht="15.75">
      <c r="A44" s="6">
        <v>41</v>
      </c>
      <c r="B44" s="6" t="s">
        <v>399</v>
      </c>
      <c r="C44" s="6" t="s">
        <v>465</v>
      </c>
      <c r="D44" s="6" t="s">
        <v>466</v>
      </c>
      <c r="E44" s="6" t="s">
        <v>14</v>
      </c>
      <c r="F44" s="6"/>
      <c r="G44" s="9" t="s">
        <v>390</v>
      </c>
      <c r="H44" s="6" t="s">
        <v>16</v>
      </c>
      <c r="I44" s="6" t="s">
        <v>391</v>
      </c>
      <c r="J44" s="6">
        <v>8</v>
      </c>
      <c r="K44" s="11"/>
      <c r="L44" s="12"/>
      <c r="M44" s="11" t="s">
        <v>165</v>
      </c>
      <c r="N44" s="12">
        <v>66</v>
      </c>
      <c r="O44" s="13">
        <f t="shared" si="4"/>
        <v>9.0909090909090912E-2</v>
      </c>
      <c r="P44" s="13"/>
      <c r="Q44" s="11" t="s">
        <v>392</v>
      </c>
    </row>
    <row r="45" spans="1:17" s="5" customFormat="1" ht="17.25" customHeight="1">
      <c r="A45" s="101">
        <v>20</v>
      </c>
      <c r="B45" s="102" t="s">
        <v>614</v>
      </c>
      <c r="C45" s="71" t="s">
        <v>96</v>
      </c>
      <c r="D45" s="71" t="s">
        <v>189</v>
      </c>
      <c r="E45" s="101" t="s">
        <v>41</v>
      </c>
      <c r="F45" s="105" t="s">
        <v>328</v>
      </c>
      <c r="G45" s="70" t="s">
        <v>606</v>
      </c>
      <c r="H45" s="101" t="s">
        <v>16</v>
      </c>
      <c r="I45" s="101" t="s">
        <v>330</v>
      </c>
      <c r="J45" s="101">
        <v>8</v>
      </c>
      <c r="K45" s="71" t="s">
        <v>165</v>
      </c>
      <c r="L45" s="72"/>
      <c r="M45" s="71">
        <f t="shared" ref="M45:M55" si="5">K45+L45</f>
        <v>6</v>
      </c>
      <c r="N45" s="72">
        <v>66</v>
      </c>
      <c r="O45" s="73">
        <f t="shared" si="4"/>
        <v>9.0909090909090912E-2</v>
      </c>
      <c r="P45" s="73"/>
      <c r="Q45" s="71" t="s">
        <v>607</v>
      </c>
    </row>
    <row r="46" spans="1:17" s="5" customFormat="1" ht="17.25" customHeight="1">
      <c r="A46" s="101">
        <v>29</v>
      </c>
      <c r="B46" s="103" t="s">
        <v>196</v>
      </c>
      <c r="C46" s="101" t="s">
        <v>197</v>
      </c>
      <c r="D46" s="101" t="s">
        <v>198</v>
      </c>
      <c r="E46" s="101" t="s">
        <v>41</v>
      </c>
      <c r="F46" s="101"/>
      <c r="G46" s="106" t="s">
        <v>122</v>
      </c>
      <c r="H46" s="101" t="s">
        <v>16</v>
      </c>
      <c r="I46" s="101" t="s">
        <v>17</v>
      </c>
      <c r="J46" s="107" t="s">
        <v>190</v>
      </c>
      <c r="K46" s="71" t="s">
        <v>50</v>
      </c>
      <c r="L46" s="72"/>
      <c r="M46" s="71">
        <f t="shared" si="5"/>
        <v>5</v>
      </c>
      <c r="N46" s="72">
        <v>66</v>
      </c>
      <c r="O46" s="73">
        <f t="shared" si="4"/>
        <v>7.575757575757576E-2</v>
      </c>
      <c r="P46" s="73"/>
      <c r="Q46" s="71" t="s">
        <v>125</v>
      </c>
    </row>
    <row r="47" spans="1:17" s="3" customFormat="1" ht="15.75">
      <c r="A47" s="6">
        <v>27</v>
      </c>
      <c r="B47" s="25" t="s">
        <v>686</v>
      </c>
      <c r="C47" s="6" t="s">
        <v>339</v>
      </c>
      <c r="D47" s="6" t="s">
        <v>150</v>
      </c>
      <c r="E47" s="6" t="s">
        <v>41</v>
      </c>
      <c r="F47" s="21" t="s">
        <v>328</v>
      </c>
      <c r="G47" s="18" t="s">
        <v>643</v>
      </c>
      <c r="H47" s="6" t="s">
        <v>16</v>
      </c>
      <c r="I47" s="6" t="s">
        <v>17</v>
      </c>
      <c r="J47" s="6" t="s">
        <v>190</v>
      </c>
      <c r="K47" s="11" t="s">
        <v>50</v>
      </c>
      <c r="L47" s="12">
        <v>0</v>
      </c>
      <c r="M47" s="11">
        <f t="shared" si="5"/>
        <v>5</v>
      </c>
      <c r="N47" s="12">
        <v>66</v>
      </c>
      <c r="O47" s="13">
        <f t="shared" si="4"/>
        <v>7.575757575757576E-2</v>
      </c>
      <c r="P47" s="13"/>
      <c r="Q47" s="11" t="s">
        <v>684</v>
      </c>
    </row>
    <row r="48" spans="1:17" s="3" customFormat="1" ht="15.75">
      <c r="A48" s="6">
        <v>28</v>
      </c>
      <c r="B48" s="25" t="s">
        <v>687</v>
      </c>
      <c r="C48" s="11" t="s">
        <v>388</v>
      </c>
      <c r="D48" s="21" t="s">
        <v>53</v>
      </c>
      <c r="E48" s="6" t="s">
        <v>41</v>
      </c>
      <c r="F48" s="21" t="s">
        <v>328</v>
      </c>
      <c r="G48" s="18" t="s">
        <v>643</v>
      </c>
      <c r="H48" s="6" t="s">
        <v>16</v>
      </c>
      <c r="I48" s="6" t="s">
        <v>17</v>
      </c>
      <c r="J48" s="6" t="s">
        <v>190</v>
      </c>
      <c r="K48" s="11" t="s">
        <v>50</v>
      </c>
      <c r="L48" s="12">
        <v>0</v>
      </c>
      <c r="M48" s="11">
        <f t="shared" si="5"/>
        <v>5</v>
      </c>
      <c r="N48" s="12">
        <v>66</v>
      </c>
      <c r="O48" s="13">
        <f t="shared" si="4"/>
        <v>7.575757575757576E-2</v>
      </c>
      <c r="P48" s="13"/>
      <c r="Q48" s="11" t="s">
        <v>684</v>
      </c>
    </row>
    <row r="49" spans="1:17" s="3" customFormat="1" ht="15.75">
      <c r="A49" s="6">
        <v>30</v>
      </c>
      <c r="B49" s="25" t="s">
        <v>689</v>
      </c>
      <c r="C49" s="6" t="s">
        <v>433</v>
      </c>
      <c r="D49" s="6" t="s">
        <v>30</v>
      </c>
      <c r="E49" s="6" t="s">
        <v>14</v>
      </c>
      <c r="F49" s="21" t="s">
        <v>328</v>
      </c>
      <c r="G49" s="18" t="s">
        <v>643</v>
      </c>
      <c r="H49" s="6" t="s">
        <v>16</v>
      </c>
      <c r="I49" s="6" t="s">
        <v>17</v>
      </c>
      <c r="J49" s="6" t="s">
        <v>190</v>
      </c>
      <c r="K49" s="6">
        <v>5</v>
      </c>
      <c r="L49" s="12">
        <v>0</v>
      </c>
      <c r="M49" s="11">
        <f t="shared" si="5"/>
        <v>5</v>
      </c>
      <c r="N49" s="12">
        <v>66</v>
      </c>
      <c r="O49" s="13">
        <f t="shared" si="4"/>
        <v>7.575757575757576E-2</v>
      </c>
      <c r="P49" s="13"/>
      <c r="Q49" s="11" t="s">
        <v>684</v>
      </c>
    </row>
    <row r="50" spans="1:17" s="3" customFormat="1" ht="15.75">
      <c r="A50" s="6">
        <v>38</v>
      </c>
      <c r="B50" s="25" t="s">
        <v>648</v>
      </c>
      <c r="C50" s="6" t="s">
        <v>433</v>
      </c>
      <c r="D50" s="6" t="s">
        <v>30</v>
      </c>
      <c r="E50" s="6" t="s">
        <v>14</v>
      </c>
      <c r="F50" s="6" t="s">
        <v>328</v>
      </c>
      <c r="G50" s="18" t="s">
        <v>643</v>
      </c>
      <c r="H50" s="6" t="s">
        <v>16</v>
      </c>
      <c r="I50" s="6" t="s">
        <v>17</v>
      </c>
      <c r="J50" s="6" t="s">
        <v>224</v>
      </c>
      <c r="K50" s="6">
        <v>5</v>
      </c>
      <c r="L50" s="12">
        <v>0</v>
      </c>
      <c r="M50" s="11">
        <f t="shared" si="5"/>
        <v>5</v>
      </c>
      <c r="N50" s="12">
        <v>66</v>
      </c>
      <c r="O50" s="13">
        <f t="shared" si="4"/>
        <v>7.575757575757576E-2</v>
      </c>
      <c r="P50" s="13"/>
      <c r="Q50" s="11" t="s">
        <v>684</v>
      </c>
    </row>
    <row r="51" spans="1:17" s="3" customFormat="1" ht="15.75">
      <c r="A51" s="6">
        <v>30</v>
      </c>
      <c r="B51" s="77" t="s">
        <v>199</v>
      </c>
      <c r="C51" s="6" t="s">
        <v>200</v>
      </c>
      <c r="D51" s="6" t="s">
        <v>201</v>
      </c>
      <c r="E51" s="6" t="s">
        <v>41</v>
      </c>
      <c r="F51" s="6"/>
      <c r="G51" s="78" t="s">
        <v>122</v>
      </c>
      <c r="H51" s="6" t="s">
        <v>16</v>
      </c>
      <c r="I51" s="6" t="s">
        <v>17</v>
      </c>
      <c r="J51" s="6" t="s">
        <v>190</v>
      </c>
      <c r="K51" s="11" t="s">
        <v>202</v>
      </c>
      <c r="L51" s="12"/>
      <c r="M51" s="11">
        <f t="shared" si="5"/>
        <v>4</v>
      </c>
      <c r="N51" s="12">
        <v>66</v>
      </c>
      <c r="O51" s="13">
        <f t="shared" si="4"/>
        <v>6.0606060606060608E-2</v>
      </c>
      <c r="P51" s="13"/>
      <c r="Q51" s="11" t="s">
        <v>125</v>
      </c>
    </row>
    <row r="52" spans="1:17" s="3" customFormat="1" ht="17.25" customHeight="1">
      <c r="A52" s="6">
        <v>31</v>
      </c>
      <c r="B52" s="77" t="s">
        <v>203</v>
      </c>
      <c r="C52" s="11" t="s">
        <v>204</v>
      </c>
      <c r="D52" s="21" t="s">
        <v>205</v>
      </c>
      <c r="E52" s="6" t="s">
        <v>41</v>
      </c>
      <c r="F52" s="11"/>
      <c r="G52" s="78" t="s">
        <v>122</v>
      </c>
      <c r="H52" s="6" t="s">
        <v>16</v>
      </c>
      <c r="I52" s="6" t="s">
        <v>17</v>
      </c>
      <c r="J52" s="6" t="s">
        <v>190</v>
      </c>
      <c r="K52" s="11" t="s">
        <v>202</v>
      </c>
      <c r="L52" s="12"/>
      <c r="M52" s="11">
        <f t="shared" si="5"/>
        <v>4</v>
      </c>
      <c r="N52" s="12">
        <v>66</v>
      </c>
      <c r="O52" s="13">
        <f t="shared" si="4"/>
        <v>6.0606060606060608E-2</v>
      </c>
      <c r="P52" s="13"/>
      <c r="Q52" s="11" t="s">
        <v>125</v>
      </c>
    </row>
    <row r="53" spans="1:17" s="3" customFormat="1" ht="17.25" customHeight="1">
      <c r="A53" s="6">
        <v>33</v>
      </c>
      <c r="B53" s="77" t="s">
        <v>208</v>
      </c>
      <c r="C53" s="21" t="s">
        <v>209</v>
      </c>
      <c r="D53" s="11" t="s">
        <v>210</v>
      </c>
      <c r="E53" s="6" t="s">
        <v>14</v>
      </c>
      <c r="F53" s="21"/>
      <c r="G53" s="78" t="s">
        <v>122</v>
      </c>
      <c r="H53" s="6" t="s">
        <v>16</v>
      </c>
      <c r="I53" s="6" t="s">
        <v>17</v>
      </c>
      <c r="J53" s="6" t="s">
        <v>211</v>
      </c>
      <c r="K53" s="11" t="s">
        <v>202</v>
      </c>
      <c r="L53" s="12"/>
      <c r="M53" s="11">
        <f t="shared" si="5"/>
        <v>4</v>
      </c>
      <c r="N53" s="12">
        <v>66</v>
      </c>
      <c r="O53" s="13">
        <f t="shared" si="4"/>
        <v>6.0606060606060608E-2</v>
      </c>
      <c r="P53" s="13"/>
      <c r="Q53" s="11" t="s">
        <v>125</v>
      </c>
    </row>
    <row r="54" spans="1:17" s="3" customFormat="1" ht="15.75">
      <c r="A54" s="6">
        <v>34</v>
      </c>
      <c r="B54" s="77" t="s">
        <v>212</v>
      </c>
      <c r="C54" s="11" t="s">
        <v>213</v>
      </c>
      <c r="D54" s="11" t="s">
        <v>73</v>
      </c>
      <c r="E54" s="6" t="s">
        <v>41</v>
      </c>
      <c r="F54" s="11"/>
      <c r="G54" s="78" t="s">
        <v>122</v>
      </c>
      <c r="H54" s="6" t="s">
        <v>16</v>
      </c>
      <c r="I54" s="6" t="s">
        <v>17</v>
      </c>
      <c r="J54" s="6" t="s">
        <v>211</v>
      </c>
      <c r="K54" s="11" t="s">
        <v>202</v>
      </c>
      <c r="L54" s="12"/>
      <c r="M54" s="11">
        <f t="shared" si="5"/>
        <v>4</v>
      </c>
      <c r="N54" s="12">
        <v>66</v>
      </c>
      <c r="O54" s="13">
        <f t="shared" si="4"/>
        <v>6.0606060606060608E-2</v>
      </c>
      <c r="P54" s="13"/>
      <c r="Q54" s="11" t="s">
        <v>125</v>
      </c>
    </row>
    <row r="55" spans="1:17" s="3" customFormat="1" ht="15.75">
      <c r="A55" s="6">
        <v>35</v>
      </c>
      <c r="B55" s="77" t="s">
        <v>214</v>
      </c>
      <c r="C55" s="6" t="s">
        <v>215</v>
      </c>
      <c r="D55" s="6" t="s">
        <v>111</v>
      </c>
      <c r="E55" s="6" t="s">
        <v>41</v>
      </c>
      <c r="F55" s="6"/>
      <c r="G55" s="78" t="s">
        <v>122</v>
      </c>
      <c r="H55" s="6" t="s">
        <v>16</v>
      </c>
      <c r="I55" s="6" t="s">
        <v>17</v>
      </c>
      <c r="J55" s="6" t="s">
        <v>211</v>
      </c>
      <c r="K55" s="11" t="s">
        <v>202</v>
      </c>
      <c r="L55" s="12"/>
      <c r="M55" s="11">
        <f t="shared" si="5"/>
        <v>4</v>
      </c>
      <c r="N55" s="12">
        <v>66</v>
      </c>
      <c r="O55" s="13">
        <f t="shared" si="4"/>
        <v>6.0606060606060608E-2</v>
      </c>
      <c r="P55" s="13"/>
      <c r="Q55" s="11" t="s">
        <v>125</v>
      </c>
    </row>
    <row r="56" spans="1:17" s="3" customFormat="1" ht="15.75">
      <c r="A56" s="6">
        <v>34</v>
      </c>
      <c r="B56" s="12" t="s">
        <v>452</v>
      </c>
      <c r="C56" s="12" t="s">
        <v>117</v>
      </c>
      <c r="D56" s="12" t="s">
        <v>453</v>
      </c>
      <c r="E56" s="6" t="s">
        <v>14</v>
      </c>
      <c r="F56" s="12"/>
      <c r="G56" s="9" t="s">
        <v>390</v>
      </c>
      <c r="H56" s="6" t="s">
        <v>16</v>
      </c>
      <c r="I56" s="6" t="s">
        <v>391</v>
      </c>
      <c r="J56" s="6">
        <v>8</v>
      </c>
      <c r="K56" s="11"/>
      <c r="L56" s="12"/>
      <c r="M56" s="11" t="s">
        <v>202</v>
      </c>
      <c r="N56" s="12">
        <v>66</v>
      </c>
      <c r="O56" s="13">
        <f t="shared" si="4"/>
        <v>6.0606060606060608E-2</v>
      </c>
      <c r="P56" s="13"/>
      <c r="Q56" s="11" t="s">
        <v>392</v>
      </c>
    </row>
    <row r="57" spans="1:17" s="3" customFormat="1" ht="15.75">
      <c r="A57" s="17">
        <v>36</v>
      </c>
      <c r="B57" s="6" t="s">
        <v>396</v>
      </c>
      <c r="C57" s="26" t="s">
        <v>25</v>
      </c>
      <c r="D57" s="6" t="s">
        <v>22</v>
      </c>
      <c r="E57" s="6" t="s">
        <v>14</v>
      </c>
      <c r="F57" s="6"/>
      <c r="G57" s="9" t="s">
        <v>390</v>
      </c>
      <c r="H57" s="6" t="s">
        <v>16</v>
      </c>
      <c r="I57" s="6" t="s">
        <v>391</v>
      </c>
      <c r="J57" s="6">
        <v>8</v>
      </c>
      <c r="K57" s="11"/>
      <c r="L57" s="12"/>
      <c r="M57" s="11" t="s">
        <v>202</v>
      </c>
      <c r="N57" s="12">
        <v>66</v>
      </c>
      <c r="O57" s="13">
        <f t="shared" si="4"/>
        <v>6.0606060606060608E-2</v>
      </c>
      <c r="P57" s="13"/>
      <c r="Q57" s="11" t="s">
        <v>392</v>
      </c>
    </row>
    <row r="58" spans="1:17" s="3" customFormat="1" ht="15.75">
      <c r="A58" s="17">
        <v>29</v>
      </c>
      <c r="B58" s="25" t="s">
        <v>688</v>
      </c>
      <c r="C58" s="26" t="s">
        <v>408</v>
      </c>
      <c r="D58" s="6" t="s">
        <v>140</v>
      </c>
      <c r="E58" s="6" t="s">
        <v>14</v>
      </c>
      <c r="F58" s="21" t="s">
        <v>328</v>
      </c>
      <c r="G58" s="18" t="s">
        <v>643</v>
      </c>
      <c r="H58" s="6" t="s">
        <v>16</v>
      </c>
      <c r="I58" s="6" t="s">
        <v>17</v>
      </c>
      <c r="J58" s="6" t="s">
        <v>190</v>
      </c>
      <c r="K58" s="11" t="s">
        <v>202</v>
      </c>
      <c r="L58" s="12">
        <v>0</v>
      </c>
      <c r="M58" s="11">
        <f>K58+L58</f>
        <v>4</v>
      </c>
      <c r="N58" s="12">
        <v>66</v>
      </c>
      <c r="O58" s="13">
        <f t="shared" si="4"/>
        <v>6.0606060606060608E-2</v>
      </c>
      <c r="P58" s="13"/>
      <c r="Q58" s="11" t="s">
        <v>684</v>
      </c>
    </row>
    <row r="59" spans="1:17" s="3" customFormat="1" ht="15.75">
      <c r="A59" s="17">
        <v>35</v>
      </c>
      <c r="B59" s="25" t="s">
        <v>694</v>
      </c>
      <c r="C59" s="26" t="s">
        <v>39</v>
      </c>
      <c r="D59" s="6" t="s">
        <v>67</v>
      </c>
      <c r="E59" s="6" t="s">
        <v>41</v>
      </c>
      <c r="F59" s="21" t="s">
        <v>328</v>
      </c>
      <c r="G59" s="18" t="s">
        <v>643</v>
      </c>
      <c r="H59" s="6" t="s">
        <v>16</v>
      </c>
      <c r="I59" s="6" t="s">
        <v>17</v>
      </c>
      <c r="J59" s="6" t="s">
        <v>224</v>
      </c>
      <c r="K59" s="6">
        <v>4</v>
      </c>
      <c r="L59" s="12">
        <v>0</v>
      </c>
      <c r="M59" s="11">
        <f>K59+L59</f>
        <v>4</v>
      </c>
      <c r="N59" s="12">
        <v>66</v>
      </c>
      <c r="O59" s="13">
        <f t="shared" si="4"/>
        <v>6.0606060606060608E-2</v>
      </c>
      <c r="P59" s="13"/>
      <c r="Q59" s="11" t="s">
        <v>684</v>
      </c>
    </row>
    <row r="60" spans="1:17" s="3" customFormat="1" ht="15.75">
      <c r="A60" s="17">
        <v>43</v>
      </c>
      <c r="B60" s="11" t="s">
        <v>441</v>
      </c>
      <c r="C60" s="76" t="s">
        <v>468</v>
      </c>
      <c r="D60" s="21" t="s">
        <v>469</v>
      </c>
      <c r="E60" s="6" t="s">
        <v>41</v>
      </c>
      <c r="F60" s="11"/>
      <c r="G60" s="9" t="s">
        <v>390</v>
      </c>
      <c r="H60" s="6" t="s">
        <v>16</v>
      </c>
      <c r="I60" s="6" t="s">
        <v>391</v>
      </c>
      <c r="J60" s="6">
        <v>8</v>
      </c>
      <c r="K60" s="11"/>
      <c r="L60" s="12"/>
      <c r="M60" s="11" t="s">
        <v>470</v>
      </c>
      <c r="N60" s="12">
        <v>66</v>
      </c>
      <c r="O60" s="13">
        <f t="shared" si="4"/>
        <v>4.5454545454545456E-2</v>
      </c>
      <c r="P60" s="13"/>
      <c r="Q60" s="11" t="s">
        <v>392</v>
      </c>
    </row>
    <row r="61" spans="1:17" s="3" customFormat="1" ht="15.75">
      <c r="A61" s="74">
        <v>4</v>
      </c>
      <c r="B61" s="6" t="s">
        <v>379</v>
      </c>
      <c r="C61" s="26" t="s">
        <v>380</v>
      </c>
      <c r="D61" s="6" t="s">
        <v>155</v>
      </c>
      <c r="E61" s="6" t="s">
        <v>41</v>
      </c>
      <c r="F61" s="6"/>
      <c r="G61" s="9" t="s">
        <v>369</v>
      </c>
      <c r="H61" s="6" t="s">
        <v>16</v>
      </c>
      <c r="I61" s="19"/>
      <c r="J61" s="6" t="s">
        <v>377</v>
      </c>
      <c r="K61" s="27" t="s">
        <v>374</v>
      </c>
      <c r="L61" s="20"/>
      <c r="M61" s="27">
        <f>K61+L61</f>
        <v>2</v>
      </c>
      <c r="N61" s="12">
        <v>66</v>
      </c>
      <c r="O61" s="28">
        <f t="shared" si="4"/>
        <v>3.0303030303030304E-2</v>
      </c>
      <c r="P61" s="28"/>
      <c r="Q61" s="11" t="s">
        <v>371</v>
      </c>
    </row>
    <row r="62" spans="1:17" s="3" customFormat="1" ht="15.75">
      <c r="A62" s="17">
        <v>39</v>
      </c>
      <c r="B62" s="6" t="s">
        <v>461</v>
      </c>
      <c r="C62" s="26" t="s">
        <v>462</v>
      </c>
      <c r="D62" s="6" t="s">
        <v>30</v>
      </c>
      <c r="E62" s="6" t="s">
        <v>14</v>
      </c>
      <c r="F62" s="6"/>
      <c r="G62" s="9" t="s">
        <v>390</v>
      </c>
      <c r="H62" s="6" t="s">
        <v>16</v>
      </c>
      <c r="I62" s="6" t="s">
        <v>391</v>
      </c>
      <c r="J62" s="6">
        <v>8</v>
      </c>
      <c r="K62" s="11"/>
      <c r="L62" s="12"/>
      <c r="M62" s="11" t="s">
        <v>374</v>
      </c>
      <c r="N62" s="12">
        <v>66</v>
      </c>
      <c r="O62" s="13">
        <f t="shared" si="4"/>
        <v>3.0303030303030304E-2</v>
      </c>
      <c r="P62" s="13"/>
      <c r="Q62" s="11" t="s">
        <v>392</v>
      </c>
    </row>
    <row r="63" spans="1:17" s="3" customFormat="1" ht="15.75">
      <c r="A63" s="17">
        <v>40</v>
      </c>
      <c r="B63" s="6" t="s">
        <v>463</v>
      </c>
      <c r="C63" s="26" t="s">
        <v>464</v>
      </c>
      <c r="D63" s="6" t="s">
        <v>189</v>
      </c>
      <c r="E63" s="6" t="s">
        <v>41</v>
      </c>
      <c r="F63" s="6"/>
      <c r="G63" s="9" t="s">
        <v>390</v>
      </c>
      <c r="H63" s="6" t="s">
        <v>16</v>
      </c>
      <c r="I63" s="6" t="s">
        <v>391</v>
      </c>
      <c r="J63" s="6">
        <v>8</v>
      </c>
      <c r="K63" s="11"/>
      <c r="L63" s="12"/>
      <c r="M63" s="11" t="s">
        <v>374</v>
      </c>
      <c r="N63" s="12">
        <v>66</v>
      </c>
      <c r="O63" s="13">
        <f t="shared" si="4"/>
        <v>3.0303030303030304E-2</v>
      </c>
      <c r="P63" s="13"/>
      <c r="Q63" s="11" t="s">
        <v>392</v>
      </c>
    </row>
    <row r="64" spans="1:17" s="4" customFormat="1" ht="12.75">
      <c r="A64" s="17">
        <v>37</v>
      </c>
      <c r="B64" s="6" t="s">
        <v>593</v>
      </c>
      <c r="C64" s="26" t="s">
        <v>522</v>
      </c>
      <c r="D64" s="6" t="s">
        <v>53</v>
      </c>
      <c r="E64" s="6" t="s">
        <v>41</v>
      </c>
      <c r="F64" s="6"/>
      <c r="G64" s="9" t="s">
        <v>505</v>
      </c>
      <c r="H64" s="6" t="s">
        <v>16</v>
      </c>
      <c r="I64" s="6" t="s">
        <v>330</v>
      </c>
      <c r="J64" s="6" t="s">
        <v>592</v>
      </c>
      <c r="K64" s="11" t="s">
        <v>374</v>
      </c>
      <c r="L64" s="12"/>
      <c r="M64" s="11" t="s">
        <v>374</v>
      </c>
      <c r="N64" s="12">
        <v>66</v>
      </c>
      <c r="O64" s="13">
        <v>3.0303030303030304E-2</v>
      </c>
      <c r="P64" s="13"/>
      <c r="Q64" s="11" t="s">
        <v>507</v>
      </c>
    </row>
    <row r="65" spans="1:17" s="4" customFormat="1" ht="12.75">
      <c r="A65" s="17">
        <v>21</v>
      </c>
      <c r="B65" s="6" t="s">
        <v>615</v>
      </c>
      <c r="C65" s="26" t="s">
        <v>616</v>
      </c>
      <c r="D65" s="6" t="s">
        <v>254</v>
      </c>
      <c r="E65" s="6" t="s">
        <v>41</v>
      </c>
      <c r="F65" s="21" t="s">
        <v>328</v>
      </c>
      <c r="G65" s="9" t="s">
        <v>606</v>
      </c>
      <c r="H65" s="6" t="s">
        <v>16</v>
      </c>
      <c r="I65" s="6" t="s">
        <v>330</v>
      </c>
      <c r="J65" s="6">
        <v>8</v>
      </c>
      <c r="K65" s="11" t="s">
        <v>374</v>
      </c>
      <c r="L65" s="12"/>
      <c r="M65" s="11">
        <f>K65+L65</f>
        <v>2</v>
      </c>
      <c r="N65" s="12">
        <v>66</v>
      </c>
      <c r="O65" s="13">
        <f t="shared" ref="O65:O73" si="6">M65/N65</f>
        <v>3.0303030303030304E-2</v>
      </c>
      <c r="P65" s="13"/>
      <c r="Q65" s="11" t="s">
        <v>607</v>
      </c>
    </row>
    <row r="66" spans="1:17" s="4" customFormat="1" ht="12.75">
      <c r="A66" s="17">
        <v>23</v>
      </c>
      <c r="B66" s="11" t="s">
        <v>619</v>
      </c>
      <c r="C66" s="76" t="s">
        <v>96</v>
      </c>
      <c r="D66" s="21" t="s">
        <v>201</v>
      </c>
      <c r="E66" s="6" t="s">
        <v>41</v>
      </c>
      <c r="F66" s="21" t="s">
        <v>328</v>
      </c>
      <c r="G66" s="9" t="s">
        <v>606</v>
      </c>
      <c r="H66" s="6" t="s">
        <v>16</v>
      </c>
      <c r="I66" s="6" t="s">
        <v>330</v>
      </c>
      <c r="J66" s="6">
        <v>8</v>
      </c>
      <c r="K66" s="11" t="s">
        <v>374</v>
      </c>
      <c r="L66" s="12"/>
      <c r="M66" s="11">
        <f>K66+L66</f>
        <v>2</v>
      </c>
      <c r="N66" s="12">
        <v>66</v>
      </c>
      <c r="O66" s="13">
        <f t="shared" si="6"/>
        <v>3.0303030303030304E-2</v>
      </c>
      <c r="P66" s="13"/>
      <c r="Q66" s="11" t="s">
        <v>607</v>
      </c>
    </row>
    <row r="67" spans="1:17" s="4" customFormat="1" ht="12.75">
      <c r="A67" s="17">
        <v>34</v>
      </c>
      <c r="B67" s="25" t="s">
        <v>693</v>
      </c>
      <c r="C67" s="26" t="s">
        <v>66</v>
      </c>
      <c r="D67" s="6" t="s">
        <v>254</v>
      </c>
      <c r="E67" s="6" t="s">
        <v>41</v>
      </c>
      <c r="F67" s="21" t="s">
        <v>328</v>
      </c>
      <c r="G67" s="18" t="s">
        <v>643</v>
      </c>
      <c r="H67" s="6" t="s">
        <v>16</v>
      </c>
      <c r="I67" s="6" t="s">
        <v>17</v>
      </c>
      <c r="J67" s="6" t="s">
        <v>224</v>
      </c>
      <c r="K67" s="6">
        <v>2</v>
      </c>
      <c r="L67" s="12">
        <v>0</v>
      </c>
      <c r="M67" s="11">
        <f>K67+L67</f>
        <v>2</v>
      </c>
      <c r="N67" s="12">
        <v>66</v>
      </c>
      <c r="O67" s="13">
        <f t="shared" si="6"/>
        <v>3.0303030303030304E-2</v>
      </c>
      <c r="P67" s="13"/>
      <c r="Q67" s="11" t="s">
        <v>684</v>
      </c>
    </row>
    <row r="68" spans="1:17" s="4" customFormat="1" ht="12.75">
      <c r="A68" s="17">
        <v>3</v>
      </c>
      <c r="B68" s="22" t="s">
        <v>375</v>
      </c>
      <c r="C68" s="53" t="s">
        <v>376</v>
      </c>
      <c r="D68" s="19" t="s">
        <v>93</v>
      </c>
      <c r="E68" s="19" t="s">
        <v>41</v>
      </c>
      <c r="F68" s="19"/>
      <c r="G68" s="9" t="s">
        <v>369</v>
      </c>
      <c r="H68" s="6" t="s">
        <v>16</v>
      </c>
      <c r="I68" s="6"/>
      <c r="J68" s="6" t="s">
        <v>377</v>
      </c>
      <c r="K68" s="11" t="s">
        <v>378</v>
      </c>
      <c r="L68" s="12"/>
      <c r="M68" s="11" t="s">
        <v>378</v>
      </c>
      <c r="N68" s="12">
        <v>66</v>
      </c>
      <c r="O68" s="13">
        <f t="shared" si="6"/>
        <v>1.5151515151515152E-2</v>
      </c>
      <c r="P68" s="13"/>
      <c r="Q68" s="30" t="s">
        <v>371</v>
      </c>
    </row>
    <row r="69" spans="1:17" s="4" customFormat="1" ht="12.75">
      <c r="A69" s="17">
        <v>33</v>
      </c>
      <c r="B69" s="11" t="s">
        <v>360</v>
      </c>
      <c r="C69" s="104" t="s">
        <v>386</v>
      </c>
      <c r="D69" s="27" t="s">
        <v>107</v>
      </c>
      <c r="E69" s="6" t="s">
        <v>14</v>
      </c>
      <c r="F69" s="80"/>
      <c r="G69" s="9" t="s">
        <v>390</v>
      </c>
      <c r="H69" s="6" t="s">
        <v>16</v>
      </c>
      <c r="I69" s="6" t="s">
        <v>391</v>
      </c>
      <c r="J69" s="6">
        <v>8</v>
      </c>
      <c r="K69" s="11"/>
      <c r="L69" s="12"/>
      <c r="M69" s="11" t="s">
        <v>378</v>
      </c>
      <c r="N69" s="12">
        <v>66</v>
      </c>
      <c r="O69" s="13">
        <f t="shared" si="6"/>
        <v>1.5151515151515152E-2</v>
      </c>
      <c r="P69" s="13"/>
      <c r="Q69" s="11" t="s">
        <v>392</v>
      </c>
    </row>
    <row r="70" spans="1:17" s="4" customFormat="1" ht="12.75">
      <c r="A70" s="74">
        <v>38</v>
      </c>
      <c r="B70" s="11" t="s">
        <v>460</v>
      </c>
      <c r="C70" s="104" t="s">
        <v>433</v>
      </c>
      <c r="D70" s="27" t="s">
        <v>80</v>
      </c>
      <c r="E70" s="6" t="s">
        <v>14</v>
      </c>
      <c r="F70" s="80"/>
      <c r="G70" s="9" t="s">
        <v>390</v>
      </c>
      <c r="H70" s="6" t="s">
        <v>16</v>
      </c>
      <c r="I70" s="19" t="s">
        <v>391</v>
      </c>
      <c r="J70" s="6">
        <v>8</v>
      </c>
      <c r="K70" s="27"/>
      <c r="L70" s="12"/>
      <c r="M70" s="11" t="s">
        <v>378</v>
      </c>
      <c r="N70" s="12">
        <v>66</v>
      </c>
      <c r="O70" s="13">
        <f t="shared" si="6"/>
        <v>1.5151515151515152E-2</v>
      </c>
      <c r="P70" s="13"/>
      <c r="Q70" s="11" t="s">
        <v>392</v>
      </c>
    </row>
    <row r="71" spans="1:17" s="4" customFormat="1" ht="12.75">
      <c r="A71" s="17">
        <v>35</v>
      </c>
      <c r="B71" s="22" t="s">
        <v>454</v>
      </c>
      <c r="C71" s="53" t="s">
        <v>455</v>
      </c>
      <c r="D71" s="19" t="s">
        <v>178</v>
      </c>
      <c r="E71" s="19" t="s">
        <v>41</v>
      </c>
      <c r="F71" s="19"/>
      <c r="G71" s="9" t="s">
        <v>390</v>
      </c>
      <c r="H71" s="6" t="s">
        <v>16</v>
      </c>
      <c r="I71" s="19" t="s">
        <v>391</v>
      </c>
      <c r="J71" s="6">
        <v>8</v>
      </c>
      <c r="K71" s="11"/>
      <c r="L71" s="12"/>
      <c r="M71" s="11">
        <f>K71+L71</f>
        <v>0</v>
      </c>
      <c r="N71" s="12">
        <v>66</v>
      </c>
      <c r="O71" s="13">
        <f t="shared" si="6"/>
        <v>0</v>
      </c>
      <c r="P71" s="13"/>
      <c r="Q71" s="11" t="s">
        <v>392</v>
      </c>
    </row>
    <row r="72" spans="1:17" s="4" customFormat="1" ht="12.75">
      <c r="A72" s="17">
        <v>37</v>
      </c>
      <c r="B72" s="6" t="s">
        <v>456</v>
      </c>
      <c r="C72" s="6" t="s">
        <v>457</v>
      </c>
      <c r="D72" s="6" t="s">
        <v>458</v>
      </c>
      <c r="E72" s="6" t="s">
        <v>41</v>
      </c>
      <c r="F72" s="19"/>
      <c r="G72" s="9" t="s">
        <v>390</v>
      </c>
      <c r="H72" s="6" t="s">
        <v>16</v>
      </c>
      <c r="I72" s="19" t="s">
        <v>391</v>
      </c>
      <c r="J72" s="6">
        <v>8</v>
      </c>
      <c r="K72" s="11"/>
      <c r="L72" s="12"/>
      <c r="M72" s="11" t="s">
        <v>459</v>
      </c>
      <c r="N72" s="12">
        <v>66</v>
      </c>
      <c r="O72" s="13">
        <f t="shared" si="6"/>
        <v>0</v>
      </c>
      <c r="P72" s="13"/>
      <c r="Q72" s="11" t="s">
        <v>392</v>
      </c>
    </row>
    <row r="73" spans="1:17" s="4" customFormat="1" ht="12.75">
      <c r="A73" s="17">
        <v>42</v>
      </c>
      <c r="B73" s="11" t="s">
        <v>467</v>
      </c>
      <c r="C73" s="11" t="s">
        <v>66</v>
      </c>
      <c r="D73" s="21" t="s">
        <v>221</v>
      </c>
      <c r="E73" s="6" t="s">
        <v>41</v>
      </c>
      <c r="F73" s="27"/>
      <c r="G73" s="9" t="s">
        <v>390</v>
      </c>
      <c r="H73" s="6" t="s">
        <v>16</v>
      </c>
      <c r="I73" s="19" t="s">
        <v>391</v>
      </c>
      <c r="J73" s="6">
        <v>8</v>
      </c>
      <c r="K73" s="11"/>
      <c r="L73" s="12"/>
      <c r="M73" s="11">
        <f>K73+L73</f>
        <v>0</v>
      </c>
      <c r="N73" s="12">
        <v>66</v>
      </c>
      <c r="O73" s="13">
        <f t="shared" si="6"/>
        <v>0</v>
      </c>
      <c r="P73" s="13"/>
      <c r="Q73" s="11" t="s">
        <v>392</v>
      </c>
    </row>
  </sheetData>
  <autoFilter ref="A1:Q73">
    <sortState ref="A2:P73">
      <sortCondition descending="1" ref="O1:O73"/>
    </sortState>
  </autoFilter>
  <dataValidations count="3">
    <dataValidation type="list" allowBlank="1" showInputMessage="1" showErrorMessage="1" sqref="I2:I44 I52:I73">
      <formula1>rf</formula1>
    </dataValidation>
    <dataValidation type="list" allowBlank="1" showInputMessage="1" showErrorMessage="1" sqref="J2:J41 J52:J56">
      <formula1>t_class</formula1>
    </dataValidation>
    <dataValidation type="list" allowBlank="1" showInputMessage="1" showErrorMessage="1" sqref="E2:E41 E52:E56">
      <formula1>sex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0"/>
  <sheetViews>
    <sheetView workbookViewId="0">
      <selection activeCell="A2" sqref="A2:XFD9"/>
    </sheetView>
  </sheetViews>
  <sheetFormatPr defaultRowHeight="15"/>
  <cols>
    <col min="1" max="1" width="5.42578125" customWidth="1"/>
    <col min="2" max="2" width="12" customWidth="1"/>
    <col min="3" max="3" width="12.85546875" customWidth="1"/>
    <col min="4" max="4" width="13.140625" customWidth="1"/>
    <col min="17" max="17" width="33.140625" customWidth="1"/>
  </cols>
  <sheetData>
    <row r="1" spans="1:18" s="2" customFormat="1" ht="33.75" customHeight="1">
      <c r="A1" s="31" t="s">
        <v>0</v>
      </c>
      <c r="B1" s="31" t="s">
        <v>760</v>
      </c>
      <c r="C1" s="31" t="s">
        <v>761</v>
      </c>
      <c r="D1" s="31" t="s">
        <v>762</v>
      </c>
      <c r="E1" s="31" t="s">
        <v>1</v>
      </c>
      <c r="F1" s="31" t="s">
        <v>2</v>
      </c>
      <c r="G1" s="31" t="s">
        <v>759</v>
      </c>
      <c r="H1" s="31" t="s">
        <v>3</v>
      </c>
      <c r="I1" s="31" t="s">
        <v>4</v>
      </c>
      <c r="J1" s="32" t="s">
        <v>5</v>
      </c>
      <c r="K1" s="31" t="s">
        <v>6</v>
      </c>
      <c r="L1" s="31" t="s">
        <v>7</v>
      </c>
      <c r="M1" s="31" t="s">
        <v>8</v>
      </c>
      <c r="N1" s="32" t="s">
        <v>9</v>
      </c>
      <c r="O1" s="31" t="s">
        <v>10</v>
      </c>
      <c r="P1" s="31"/>
      <c r="Q1" s="33" t="s">
        <v>763</v>
      </c>
      <c r="R1" s="1"/>
    </row>
    <row r="2" spans="1:18" s="3" customFormat="1" ht="15.75">
      <c r="A2" s="86">
        <v>5</v>
      </c>
      <c r="B2" s="86" t="s">
        <v>491</v>
      </c>
      <c r="C2" s="86" t="s">
        <v>462</v>
      </c>
      <c r="D2" s="86" t="s">
        <v>30</v>
      </c>
      <c r="E2" s="86" t="s">
        <v>14</v>
      </c>
      <c r="F2" s="86"/>
      <c r="G2" s="87" t="s">
        <v>484</v>
      </c>
      <c r="H2" s="86" t="s">
        <v>16</v>
      </c>
      <c r="I2" s="86" t="s">
        <v>17</v>
      </c>
      <c r="J2" s="86">
        <v>9</v>
      </c>
      <c r="K2" s="89" t="s">
        <v>492</v>
      </c>
      <c r="L2" s="90"/>
      <c r="M2" s="89">
        <f>K2+L2</f>
        <v>65</v>
      </c>
      <c r="N2" s="90">
        <v>66</v>
      </c>
      <c r="O2" s="92">
        <f t="shared" ref="O2:O12" si="0">M2/N2</f>
        <v>0.98484848484848486</v>
      </c>
      <c r="P2" s="92" t="s">
        <v>772</v>
      </c>
      <c r="Q2" s="11" t="s">
        <v>485</v>
      </c>
    </row>
    <row r="3" spans="1:18" s="3" customFormat="1" ht="15.75">
      <c r="A3" s="96">
        <v>20</v>
      </c>
      <c r="B3" s="108" t="s">
        <v>85</v>
      </c>
      <c r="C3" s="89" t="s">
        <v>12</v>
      </c>
      <c r="D3" s="89" t="s">
        <v>86</v>
      </c>
      <c r="E3" s="96" t="s">
        <v>14</v>
      </c>
      <c r="F3" s="89"/>
      <c r="G3" s="87" t="s">
        <v>15</v>
      </c>
      <c r="H3" s="96" t="s">
        <v>16</v>
      </c>
      <c r="I3" s="96" t="s">
        <v>17</v>
      </c>
      <c r="J3" s="96">
        <v>9</v>
      </c>
      <c r="K3" s="89" t="s">
        <v>87</v>
      </c>
      <c r="L3" s="90"/>
      <c r="M3" s="89">
        <f>K3+L3</f>
        <v>41</v>
      </c>
      <c r="N3" s="90">
        <v>66</v>
      </c>
      <c r="O3" s="92">
        <f t="shared" si="0"/>
        <v>0.62121212121212122</v>
      </c>
      <c r="P3" s="92" t="s">
        <v>774</v>
      </c>
      <c r="Q3" s="11" t="s">
        <v>19</v>
      </c>
    </row>
    <row r="4" spans="1:18" s="3" customFormat="1" ht="15.75">
      <c r="A4" s="86">
        <v>6</v>
      </c>
      <c r="B4" s="89" t="s">
        <v>493</v>
      </c>
      <c r="C4" s="112" t="s">
        <v>494</v>
      </c>
      <c r="D4" s="89" t="s">
        <v>489</v>
      </c>
      <c r="E4" s="86" t="s">
        <v>14</v>
      </c>
      <c r="F4" s="112"/>
      <c r="G4" s="87" t="s">
        <v>484</v>
      </c>
      <c r="H4" s="86" t="s">
        <v>16</v>
      </c>
      <c r="I4" s="86" t="s">
        <v>17</v>
      </c>
      <c r="J4" s="86">
        <v>9</v>
      </c>
      <c r="K4" s="89" t="s">
        <v>495</v>
      </c>
      <c r="L4" s="90"/>
      <c r="M4" s="89" t="s">
        <v>87</v>
      </c>
      <c r="N4" s="90">
        <v>66</v>
      </c>
      <c r="O4" s="92">
        <f t="shared" si="0"/>
        <v>0.62121212121212122</v>
      </c>
      <c r="P4" s="92" t="s">
        <v>774</v>
      </c>
      <c r="Q4" s="11" t="s">
        <v>485</v>
      </c>
    </row>
    <row r="5" spans="1:18" s="3" customFormat="1" ht="15.75">
      <c r="A5" s="96">
        <v>21</v>
      </c>
      <c r="B5" s="96" t="s">
        <v>88</v>
      </c>
      <c r="C5" s="96" t="s">
        <v>56</v>
      </c>
      <c r="D5" s="96" t="s">
        <v>89</v>
      </c>
      <c r="E5" s="96" t="s">
        <v>14</v>
      </c>
      <c r="F5" s="96"/>
      <c r="G5" s="87" t="s">
        <v>15</v>
      </c>
      <c r="H5" s="96" t="s">
        <v>16</v>
      </c>
      <c r="I5" s="96" t="s">
        <v>17</v>
      </c>
      <c r="J5" s="96">
        <v>9</v>
      </c>
      <c r="K5" s="89" t="s">
        <v>90</v>
      </c>
      <c r="L5" s="90"/>
      <c r="M5" s="89">
        <f t="shared" ref="M5:M12" si="1">K5+L5</f>
        <v>39</v>
      </c>
      <c r="N5" s="90">
        <v>66</v>
      </c>
      <c r="O5" s="92">
        <f t="shared" si="0"/>
        <v>0.59090909090909094</v>
      </c>
      <c r="P5" s="92" t="s">
        <v>774</v>
      </c>
      <c r="Q5" s="11" t="s">
        <v>19</v>
      </c>
    </row>
    <row r="6" spans="1:18" s="3" customFormat="1" ht="15.75">
      <c r="A6" s="96">
        <v>61</v>
      </c>
      <c r="B6" s="109" t="s">
        <v>275</v>
      </c>
      <c r="C6" s="96" t="s">
        <v>276</v>
      </c>
      <c r="D6" s="96" t="s">
        <v>277</v>
      </c>
      <c r="E6" s="96" t="s">
        <v>41</v>
      </c>
      <c r="F6" s="96"/>
      <c r="G6" s="111" t="s">
        <v>122</v>
      </c>
      <c r="H6" s="96" t="s">
        <v>16</v>
      </c>
      <c r="I6" s="96" t="s">
        <v>17</v>
      </c>
      <c r="J6" s="96" t="s">
        <v>271</v>
      </c>
      <c r="K6" s="89" t="s">
        <v>278</v>
      </c>
      <c r="L6" s="90"/>
      <c r="M6" s="89">
        <f t="shared" si="1"/>
        <v>38</v>
      </c>
      <c r="N6" s="90">
        <v>66</v>
      </c>
      <c r="O6" s="92">
        <f t="shared" si="0"/>
        <v>0.5757575757575758</v>
      </c>
      <c r="P6" s="92" t="s">
        <v>774</v>
      </c>
      <c r="Q6" s="11" t="s">
        <v>125</v>
      </c>
    </row>
    <row r="7" spans="1:18" s="3" customFormat="1" ht="15.75">
      <c r="A7" s="96">
        <v>22</v>
      </c>
      <c r="B7" s="90" t="s">
        <v>91</v>
      </c>
      <c r="C7" s="90" t="s">
        <v>92</v>
      </c>
      <c r="D7" s="90" t="s">
        <v>93</v>
      </c>
      <c r="E7" s="96" t="s">
        <v>41</v>
      </c>
      <c r="F7" s="90"/>
      <c r="G7" s="87" t="s">
        <v>15</v>
      </c>
      <c r="H7" s="96" t="s">
        <v>16</v>
      </c>
      <c r="I7" s="96" t="s">
        <v>17</v>
      </c>
      <c r="J7" s="96">
        <v>9</v>
      </c>
      <c r="K7" s="89" t="s">
        <v>94</v>
      </c>
      <c r="L7" s="90"/>
      <c r="M7" s="89">
        <f t="shared" si="1"/>
        <v>35</v>
      </c>
      <c r="N7" s="90">
        <v>66</v>
      </c>
      <c r="O7" s="92">
        <f t="shared" si="0"/>
        <v>0.53030303030303028</v>
      </c>
      <c r="P7" s="92" t="s">
        <v>774</v>
      </c>
      <c r="Q7" s="11" t="s">
        <v>19</v>
      </c>
    </row>
    <row r="8" spans="1:18" s="3" customFormat="1" ht="15.75">
      <c r="A8" s="96">
        <v>49</v>
      </c>
      <c r="B8" s="109" t="s">
        <v>248</v>
      </c>
      <c r="C8" s="89" t="s">
        <v>249</v>
      </c>
      <c r="D8" s="110" t="s">
        <v>250</v>
      </c>
      <c r="E8" s="96" t="s">
        <v>41</v>
      </c>
      <c r="F8" s="89"/>
      <c r="G8" s="111" t="s">
        <v>122</v>
      </c>
      <c r="H8" s="96" t="s">
        <v>16</v>
      </c>
      <c r="I8" s="96" t="s">
        <v>17</v>
      </c>
      <c r="J8" s="96" t="s">
        <v>243</v>
      </c>
      <c r="K8" s="89" t="s">
        <v>251</v>
      </c>
      <c r="L8" s="90"/>
      <c r="M8" s="89">
        <f t="shared" si="1"/>
        <v>33</v>
      </c>
      <c r="N8" s="90">
        <v>66</v>
      </c>
      <c r="O8" s="92">
        <f t="shared" si="0"/>
        <v>0.5</v>
      </c>
      <c r="P8" s="92" t="s">
        <v>774</v>
      </c>
      <c r="Q8" s="11" t="s">
        <v>125</v>
      </c>
    </row>
    <row r="9" spans="1:18" s="3" customFormat="1" ht="15.75">
      <c r="A9" s="96">
        <v>14</v>
      </c>
      <c r="B9" s="90" t="s">
        <v>612</v>
      </c>
      <c r="C9" s="90" t="s">
        <v>433</v>
      </c>
      <c r="D9" s="90" t="s">
        <v>80</v>
      </c>
      <c r="E9" s="96" t="s">
        <v>14</v>
      </c>
      <c r="F9" s="110" t="s">
        <v>328</v>
      </c>
      <c r="G9" s="87" t="s">
        <v>606</v>
      </c>
      <c r="H9" s="96" t="s">
        <v>16</v>
      </c>
      <c r="I9" s="96" t="s">
        <v>330</v>
      </c>
      <c r="J9" s="96">
        <v>9</v>
      </c>
      <c r="K9" s="89" t="s">
        <v>27</v>
      </c>
      <c r="L9" s="90"/>
      <c r="M9" s="89">
        <f t="shared" si="1"/>
        <v>25</v>
      </c>
      <c r="N9" s="90">
        <v>66</v>
      </c>
      <c r="O9" s="92">
        <f t="shared" si="0"/>
        <v>0.37878787878787878</v>
      </c>
      <c r="P9" s="92" t="s">
        <v>771</v>
      </c>
      <c r="Q9" s="11" t="s">
        <v>607</v>
      </c>
    </row>
    <row r="10" spans="1:18" s="3" customFormat="1" ht="15.75">
      <c r="A10" s="6">
        <v>23</v>
      </c>
      <c r="B10" s="11" t="s">
        <v>95</v>
      </c>
      <c r="C10" s="11" t="s">
        <v>96</v>
      </c>
      <c r="D10" s="21" t="s">
        <v>97</v>
      </c>
      <c r="E10" s="6" t="s">
        <v>41</v>
      </c>
      <c r="F10" s="11"/>
      <c r="G10" s="9" t="s">
        <v>15</v>
      </c>
      <c r="H10" s="6" t="s">
        <v>16</v>
      </c>
      <c r="I10" s="6" t="s">
        <v>17</v>
      </c>
      <c r="J10" s="6">
        <v>9</v>
      </c>
      <c r="K10" s="11" t="s">
        <v>58</v>
      </c>
      <c r="L10" s="12"/>
      <c r="M10" s="11">
        <f t="shared" si="1"/>
        <v>22</v>
      </c>
      <c r="N10" s="12">
        <v>66</v>
      </c>
      <c r="O10" s="13">
        <f t="shared" si="0"/>
        <v>0.33333333333333331</v>
      </c>
      <c r="P10" s="13"/>
      <c r="Q10" s="11" t="s">
        <v>19</v>
      </c>
    </row>
    <row r="11" spans="1:18" s="3" customFormat="1" ht="15.75">
      <c r="A11" s="6">
        <v>15</v>
      </c>
      <c r="B11" s="24" t="s">
        <v>613</v>
      </c>
      <c r="C11" s="11" t="s">
        <v>408</v>
      </c>
      <c r="D11" s="11" t="s">
        <v>22</v>
      </c>
      <c r="E11" s="6" t="s">
        <v>14</v>
      </c>
      <c r="F11" s="21" t="s">
        <v>328</v>
      </c>
      <c r="G11" s="9" t="s">
        <v>606</v>
      </c>
      <c r="H11" s="6" t="s">
        <v>16</v>
      </c>
      <c r="I11" s="6" t="s">
        <v>330</v>
      </c>
      <c r="J11" s="6">
        <v>9</v>
      </c>
      <c r="K11" s="11" t="s">
        <v>58</v>
      </c>
      <c r="L11" s="12"/>
      <c r="M11" s="11">
        <f t="shared" si="1"/>
        <v>22</v>
      </c>
      <c r="N11" s="12">
        <v>66</v>
      </c>
      <c r="O11" s="13">
        <f t="shared" si="0"/>
        <v>0.33333333333333331</v>
      </c>
      <c r="P11" s="13"/>
      <c r="Q11" s="11" t="s">
        <v>607</v>
      </c>
    </row>
    <row r="12" spans="1:18" s="3" customFormat="1" ht="15.75">
      <c r="A12" s="6">
        <v>8</v>
      </c>
      <c r="B12" s="25" t="s">
        <v>656</v>
      </c>
      <c r="C12" s="6" t="s">
        <v>386</v>
      </c>
      <c r="D12" s="6" t="s">
        <v>140</v>
      </c>
      <c r="E12" s="6" t="s">
        <v>14</v>
      </c>
      <c r="F12" s="21" t="s">
        <v>328</v>
      </c>
      <c r="G12" s="18" t="s">
        <v>643</v>
      </c>
      <c r="H12" s="6" t="s">
        <v>16</v>
      </c>
      <c r="I12" s="6" t="s">
        <v>17</v>
      </c>
      <c r="J12" s="52" t="s">
        <v>243</v>
      </c>
      <c r="K12" s="11" t="s">
        <v>657</v>
      </c>
      <c r="L12" s="12">
        <v>0</v>
      </c>
      <c r="M12" s="11">
        <f t="shared" si="1"/>
        <v>21.5</v>
      </c>
      <c r="N12" s="12">
        <v>66</v>
      </c>
      <c r="O12" s="13">
        <f t="shared" si="0"/>
        <v>0.32575757575757575</v>
      </c>
      <c r="P12" s="13"/>
      <c r="Q12" s="11" t="s">
        <v>646</v>
      </c>
    </row>
    <row r="13" spans="1:18" s="3" customFormat="1" ht="15.75">
      <c r="A13" s="6">
        <v>42</v>
      </c>
      <c r="B13" s="6" t="s">
        <v>599</v>
      </c>
      <c r="C13" s="6" t="s">
        <v>519</v>
      </c>
      <c r="D13" s="6" t="s">
        <v>67</v>
      </c>
      <c r="E13" s="6" t="s">
        <v>41</v>
      </c>
      <c r="F13" s="6"/>
      <c r="G13" s="9" t="s">
        <v>505</v>
      </c>
      <c r="H13" s="6" t="s">
        <v>16</v>
      </c>
      <c r="I13" s="6" t="s">
        <v>330</v>
      </c>
      <c r="J13" s="6" t="s">
        <v>595</v>
      </c>
      <c r="K13" s="11" t="s">
        <v>578</v>
      </c>
      <c r="L13" s="12"/>
      <c r="M13" s="11" t="s">
        <v>578</v>
      </c>
      <c r="N13" s="12">
        <v>66</v>
      </c>
      <c r="O13" s="13">
        <v>0.31818181818181818</v>
      </c>
      <c r="P13" s="13"/>
      <c r="Q13" s="11" t="s">
        <v>507</v>
      </c>
    </row>
    <row r="14" spans="1:18" s="3" customFormat="1" ht="15.75">
      <c r="A14" s="6">
        <v>43</v>
      </c>
      <c r="B14" s="6" t="s">
        <v>600</v>
      </c>
      <c r="C14" s="6" t="s">
        <v>455</v>
      </c>
      <c r="D14" s="6" t="s">
        <v>53</v>
      </c>
      <c r="E14" s="6" t="s">
        <v>41</v>
      </c>
      <c r="F14" s="6"/>
      <c r="G14" s="9" t="s">
        <v>505</v>
      </c>
      <c r="H14" s="6" t="s">
        <v>16</v>
      </c>
      <c r="I14" s="6" t="s">
        <v>330</v>
      </c>
      <c r="J14" s="6" t="s">
        <v>595</v>
      </c>
      <c r="K14" s="11" t="s">
        <v>578</v>
      </c>
      <c r="L14" s="12"/>
      <c r="M14" s="11" t="s">
        <v>578</v>
      </c>
      <c r="N14" s="12">
        <v>66</v>
      </c>
      <c r="O14" s="13">
        <v>0.31818181818181818</v>
      </c>
      <c r="P14" s="13"/>
      <c r="Q14" s="11" t="s">
        <v>507</v>
      </c>
    </row>
    <row r="15" spans="1:18" s="3" customFormat="1" ht="15.75">
      <c r="A15" s="6">
        <v>11</v>
      </c>
      <c r="B15" s="25" t="s">
        <v>662</v>
      </c>
      <c r="C15" s="11" t="s">
        <v>12</v>
      </c>
      <c r="D15" s="11" t="s">
        <v>538</v>
      </c>
      <c r="E15" s="6" t="s">
        <v>14</v>
      </c>
      <c r="F15" s="21" t="s">
        <v>328</v>
      </c>
      <c r="G15" s="18" t="s">
        <v>643</v>
      </c>
      <c r="H15" s="6" t="s">
        <v>16</v>
      </c>
      <c r="I15" s="6" t="s">
        <v>17</v>
      </c>
      <c r="J15" s="6" t="s">
        <v>243</v>
      </c>
      <c r="K15" s="11" t="s">
        <v>663</v>
      </c>
      <c r="L15" s="12">
        <v>0</v>
      </c>
      <c r="M15" s="11">
        <f t="shared" ref="M15:M23" si="2">K15+L15</f>
        <v>19.5</v>
      </c>
      <c r="N15" s="12">
        <v>66</v>
      </c>
      <c r="O15" s="13">
        <f t="shared" ref="O15:O23" si="3">M15/N15</f>
        <v>0.29545454545454547</v>
      </c>
      <c r="P15" s="13"/>
      <c r="Q15" s="11" t="s">
        <v>646</v>
      </c>
    </row>
    <row r="16" spans="1:18" s="4" customFormat="1" ht="12.75">
      <c r="A16" s="6">
        <v>24</v>
      </c>
      <c r="B16" s="6" t="s">
        <v>98</v>
      </c>
      <c r="C16" s="6" t="s">
        <v>99</v>
      </c>
      <c r="D16" s="6" t="s">
        <v>89</v>
      </c>
      <c r="E16" s="6" t="s">
        <v>14</v>
      </c>
      <c r="F16" s="6"/>
      <c r="G16" s="9" t="s">
        <v>15</v>
      </c>
      <c r="H16" s="6" t="s">
        <v>16</v>
      </c>
      <c r="I16" s="6" t="s">
        <v>17</v>
      </c>
      <c r="J16" s="6">
        <v>9</v>
      </c>
      <c r="K16" s="11" t="s">
        <v>100</v>
      </c>
      <c r="L16" s="12"/>
      <c r="M16" s="11">
        <f t="shared" si="2"/>
        <v>17</v>
      </c>
      <c r="N16" s="12">
        <v>66</v>
      </c>
      <c r="O16" s="13">
        <f t="shared" si="3"/>
        <v>0.25757575757575757</v>
      </c>
      <c r="P16" s="13"/>
      <c r="Q16" s="11" t="s">
        <v>19</v>
      </c>
    </row>
    <row r="17" spans="1:17" s="4" customFormat="1" ht="12.75">
      <c r="A17" s="6">
        <v>11</v>
      </c>
      <c r="B17" s="11" t="s">
        <v>350</v>
      </c>
      <c r="C17" s="11" t="s">
        <v>351</v>
      </c>
      <c r="D17" s="21" t="s">
        <v>53</v>
      </c>
      <c r="E17" s="6" t="s">
        <v>41</v>
      </c>
      <c r="F17" s="11" t="s">
        <v>328</v>
      </c>
      <c r="G17" s="9" t="s">
        <v>329</v>
      </c>
      <c r="H17" s="6" t="s">
        <v>16</v>
      </c>
      <c r="I17" s="6" t="s">
        <v>330</v>
      </c>
      <c r="J17" s="6">
        <v>9</v>
      </c>
      <c r="K17" s="11" t="s">
        <v>31</v>
      </c>
      <c r="L17" s="12"/>
      <c r="M17" s="11">
        <f t="shared" si="2"/>
        <v>16</v>
      </c>
      <c r="N17" s="12">
        <v>66</v>
      </c>
      <c r="O17" s="13">
        <f t="shared" si="3"/>
        <v>0.24242424242424243</v>
      </c>
      <c r="P17" s="13"/>
      <c r="Q17" s="11" t="s">
        <v>331</v>
      </c>
    </row>
    <row r="18" spans="1:17" s="4" customFormat="1" ht="12.75">
      <c r="A18" s="6">
        <v>56</v>
      </c>
      <c r="B18" s="77" t="s">
        <v>264</v>
      </c>
      <c r="C18" s="6" t="s">
        <v>265</v>
      </c>
      <c r="D18" s="6" t="s">
        <v>186</v>
      </c>
      <c r="E18" s="6" t="s">
        <v>41</v>
      </c>
      <c r="F18" s="6"/>
      <c r="G18" s="78" t="s">
        <v>122</v>
      </c>
      <c r="H18" s="6" t="s">
        <v>16</v>
      </c>
      <c r="I18" s="6" t="s">
        <v>17</v>
      </c>
      <c r="J18" s="6" t="s">
        <v>243</v>
      </c>
      <c r="K18" s="11" t="s">
        <v>266</v>
      </c>
      <c r="L18" s="12"/>
      <c r="M18" s="11">
        <f t="shared" si="2"/>
        <v>14</v>
      </c>
      <c r="N18" s="12">
        <v>66</v>
      </c>
      <c r="O18" s="13">
        <f t="shared" si="3"/>
        <v>0.21212121212121213</v>
      </c>
      <c r="P18" s="13"/>
      <c r="Q18" s="11" t="s">
        <v>125</v>
      </c>
    </row>
    <row r="19" spans="1:17" s="4" customFormat="1" ht="12.75">
      <c r="A19" s="6">
        <v>65</v>
      </c>
      <c r="B19" s="77" t="s">
        <v>286</v>
      </c>
      <c r="C19" s="6" t="s">
        <v>287</v>
      </c>
      <c r="D19" s="6" t="s">
        <v>22</v>
      </c>
      <c r="E19" s="6" t="s">
        <v>14</v>
      </c>
      <c r="F19" s="6"/>
      <c r="G19" s="78" t="s">
        <v>122</v>
      </c>
      <c r="H19" s="6" t="s">
        <v>16</v>
      </c>
      <c r="I19" s="6" t="s">
        <v>17</v>
      </c>
      <c r="J19" s="6" t="s">
        <v>285</v>
      </c>
      <c r="K19" s="11" t="s">
        <v>266</v>
      </c>
      <c r="L19" s="12"/>
      <c r="M19" s="11">
        <f t="shared" si="2"/>
        <v>14</v>
      </c>
      <c r="N19" s="12">
        <v>66</v>
      </c>
      <c r="O19" s="13">
        <f t="shared" si="3"/>
        <v>0.21212121212121213</v>
      </c>
      <c r="P19" s="13"/>
      <c r="Q19" s="11" t="s">
        <v>125</v>
      </c>
    </row>
    <row r="20" spans="1:17" s="4" customFormat="1" ht="12.75">
      <c r="A20" s="6">
        <v>12</v>
      </c>
      <c r="B20" s="6" t="s">
        <v>352</v>
      </c>
      <c r="C20" s="6" t="s">
        <v>353</v>
      </c>
      <c r="D20" s="6" t="s">
        <v>30</v>
      </c>
      <c r="E20" s="6" t="s">
        <v>14</v>
      </c>
      <c r="F20" s="6" t="s">
        <v>328</v>
      </c>
      <c r="G20" s="9" t="s">
        <v>329</v>
      </c>
      <c r="H20" s="6" t="s">
        <v>16</v>
      </c>
      <c r="I20" s="6" t="s">
        <v>330</v>
      </c>
      <c r="J20" s="6">
        <v>9</v>
      </c>
      <c r="K20" s="11" t="s">
        <v>266</v>
      </c>
      <c r="L20" s="12"/>
      <c r="M20" s="11">
        <f t="shared" si="2"/>
        <v>14</v>
      </c>
      <c r="N20" s="12">
        <v>66</v>
      </c>
      <c r="O20" s="13">
        <f t="shared" si="3"/>
        <v>0.21212121212121213</v>
      </c>
      <c r="P20" s="13"/>
      <c r="Q20" s="30" t="s">
        <v>331</v>
      </c>
    </row>
    <row r="21" spans="1:17" s="4" customFormat="1" ht="12.75">
      <c r="A21" s="6">
        <v>17</v>
      </c>
      <c r="B21" s="25" t="s">
        <v>671</v>
      </c>
      <c r="C21" s="11" t="s">
        <v>530</v>
      </c>
      <c r="D21" s="11" t="s">
        <v>22</v>
      </c>
      <c r="E21" s="6" t="s">
        <v>14</v>
      </c>
      <c r="F21" s="21" t="s">
        <v>328</v>
      </c>
      <c r="G21" s="18" t="s">
        <v>643</v>
      </c>
      <c r="H21" s="6" t="s">
        <v>16</v>
      </c>
      <c r="I21" s="6" t="s">
        <v>17</v>
      </c>
      <c r="J21" s="6" t="s">
        <v>271</v>
      </c>
      <c r="K21" s="11" t="s">
        <v>266</v>
      </c>
      <c r="L21" s="12">
        <v>0</v>
      </c>
      <c r="M21" s="11">
        <f t="shared" si="2"/>
        <v>14</v>
      </c>
      <c r="N21" s="12">
        <v>66</v>
      </c>
      <c r="O21" s="13">
        <f t="shared" si="3"/>
        <v>0.21212121212121213</v>
      </c>
      <c r="P21" s="13"/>
      <c r="Q21" s="11" t="s">
        <v>646</v>
      </c>
    </row>
    <row r="22" spans="1:17" s="4" customFormat="1" ht="12.75">
      <c r="A22" s="6">
        <v>16</v>
      </c>
      <c r="B22" s="25" t="s">
        <v>669</v>
      </c>
      <c r="C22" s="21" t="s">
        <v>21</v>
      </c>
      <c r="D22" s="11" t="s">
        <v>181</v>
      </c>
      <c r="E22" s="6" t="s">
        <v>14</v>
      </c>
      <c r="F22" s="21" t="s">
        <v>328</v>
      </c>
      <c r="G22" s="18" t="s">
        <v>643</v>
      </c>
      <c r="H22" s="6" t="s">
        <v>16</v>
      </c>
      <c r="I22" s="6" t="s">
        <v>17</v>
      </c>
      <c r="J22" s="6" t="s">
        <v>271</v>
      </c>
      <c r="K22" s="11" t="s">
        <v>670</v>
      </c>
      <c r="L22" s="12">
        <v>0</v>
      </c>
      <c r="M22" s="11">
        <f t="shared" si="2"/>
        <v>13.5</v>
      </c>
      <c r="N22" s="12">
        <v>66</v>
      </c>
      <c r="O22" s="13">
        <f t="shared" si="3"/>
        <v>0.20454545454545456</v>
      </c>
      <c r="P22" s="13"/>
      <c r="Q22" s="11" t="s">
        <v>646</v>
      </c>
    </row>
    <row r="23" spans="1:17" s="4" customFormat="1" ht="12.75">
      <c r="A23" s="6">
        <v>25</v>
      </c>
      <c r="B23" s="11" t="s">
        <v>101</v>
      </c>
      <c r="C23" s="11" t="s">
        <v>29</v>
      </c>
      <c r="D23" s="21" t="s">
        <v>102</v>
      </c>
      <c r="E23" s="6" t="s">
        <v>14</v>
      </c>
      <c r="F23" s="11"/>
      <c r="G23" s="9" t="s">
        <v>15</v>
      </c>
      <c r="H23" s="6" t="s">
        <v>16</v>
      </c>
      <c r="I23" s="6" t="s">
        <v>17</v>
      </c>
      <c r="J23" s="6">
        <v>9</v>
      </c>
      <c r="K23" s="11" t="s">
        <v>42</v>
      </c>
      <c r="L23" s="12"/>
      <c r="M23" s="11">
        <f t="shared" si="2"/>
        <v>13</v>
      </c>
      <c r="N23" s="12">
        <v>66</v>
      </c>
      <c r="O23" s="13">
        <f t="shared" si="3"/>
        <v>0.19696969696969696</v>
      </c>
      <c r="P23" s="13"/>
      <c r="Q23" s="11" t="s">
        <v>19</v>
      </c>
    </row>
    <row r="24" spans="1:17" s="4" customFormat="1" ht="12.75">
      <c r="A24" s="6">
        <v>39</v>
      </c>
      <c r="B24" s="11" t="s">
        <v>594</v>
      </c>
      <c r="C24" s="21" t="s">
        <v>79</v>
      </c>
      <c r="D24" s="11" t="s">
        <v>131</v>
      </c>
      <c r="E24" s="6" t="s">
        <v>14</v>
      </c>
      <c r="F24" s="21"/>
      <c r="G24" s="9" t="s">
        <v>505</v>
      </c>
      <c r="H24" s="6" t="s">
        <v>16</v>
      </c>
      <c r="I24" s="6" t="s">
        <v>330</v>
      </c>
      <c r="J24" s="6" t="s">
        <v>595</v>
      </c>
      <c r="K24" s="11" t="s">
        <v>42</v>
      </c>
      <c r="L24" s="12"/>
      <c r="M24" s="11" t="s">
        <v>42</v>
      </c>
      <c r="N24" s="12">
        <v>66</v>
      </c>
      <c r="O24" s="13">
        <v>0.19696969696969696</v>
      </c>
      <c r="P24" s="13"/>
      <c r="Q24" s="11" t="s">
        <v>507</v>
      </c>
    </row>
    <row r="25" spans="1:17" s="4" customFormat="1" ht="12.75">
      <c r="A25" s="6">
        <v>40</v>
      </c>
      <c r="B25" s="12" t="s">
        <v>596</v>
      </c>
      <c r="C25" s="12" t="s">
        <v>382</v>
      </c>
      <c r="D25" s="12" t="s">
        <v>181</v>
      </c>
      <c r="E25" s="6" t="s">
        <v>14</v>
      </c>
      <c r="F25" s="12"/>
      <c r="G25" s="9" t="s">
        <v>505</v>
      </c>
      <c r="H25" s="6" t="s">
        <v>16</v>
      </c>
      <c r="I25" s="6" t="s">
        <v>330</v>
      </c>
      <c r="J25" s="6" t="s">
        <v>595</v>
      </c>
      <c r="K25" s="11" t="s">
        <v>42</v>
      </c>
      <c r="L25" s="12"/>
      <c r="M25" s="11" t="s">
        <v>42</v>
      </c>
      <c r="N25" s="12">
        <v>66</v>
      </c>
      <c r="O25" s="13">
        <v>0.19696969696969696</v>
      </c>
      <c r="P25" s="13"/>
      <c r="Q25" s="11" t="s">
        <v>507</v>
      </c>
    </row>
    <row r="26" spans="1:17" s="4" customFormat="1" ht="12.75">
      <c r="A26" s="6">
        <v>46</v>
      </c>
      <c r="B26" s="77" t="s">
        <v>240</v>
      </c>
      <c r="C26" s="11" t="s">
        <v>241</v>
      </c>
      <c r="D26" s="21" t="s">
        <v>242</v>
      </c>
      <c r="E26" s="6" t="s">
        <v>14</v>
      </c>
      <c r="F26" s="11"/>
      <c r="G26" s="78" t="s">
        <v>122</v>
      </c>
      <c r="H26" s="6" t="s">
        <v>16</v>
      </c>
      <c r="I26" s="6" t="s">
        <v>17</v>
      </c>
      <c r="J26" s="6" t="s">
        <v>243</v>
      </c>
      <c r="K26" s="11" t="s">
        <v>46</v>
      </c>
      <c r="L26" s="12"/>
      <c r="M26" s="11">
        <f t="shared" ref="M26:M44" si="4">K26+L26</f>
        <v>12</v>
      </c>
      <c r="N26" s="12">
        <v>66</v>
      </c>
      <c r="O26" s="13">
        <f t="shared" ref="O26:O53" si="5">M26/N26</f>
        <v>0.18181818181818182</v>
      </c>
      <c r="P26" s="13"/>
      <c r="Q26" s="11" t="s">
        <v>125</v>
      </c>
    </row>
    <row r="27" spans="1:17" s="4" customFormat="1" ht="12.75">
      <c r="A27" s="6">
        <v>54</v>
      </c>
      <c r="B27" s="77" t="s">
        <v>260</v>
      </c>
      <c r="C27" s="6" t="s">
        <v>261</v>
      </c>
      <c r="D27" s="6" t="s">
        <v>186</v>
      </c>
      <c r="E27" s="6" t="s">
        <v>41</v>
      </c>
      <c r="F27" s="6"/>
      <c r="G27" s="78" t="s">
        <v>122</v>
      </c>
      <c r="H27" s="6" t="s">
        <v>16</v>
      </c>
      <c r="I27" s="6" t="s">
        <v>17</v>
      </c>
      <c r="J27" s="6" t="s">
        <v>243</v>
      </c>
      <c r="K27" s="11" t="s">
        <v>46</v>
      </c>
      <c r="L27" s="12"/>
      <c r="M27" s="11">
        <f t="shared" si="4"/>
        <v>12</v>
      </c>
      <c r="N27" s="12">
        <v>66</v>
      </c>
      <c r="O27" s="13">
        <f t="shared" si="5"/>
        <v>0.18181818181818182</v>
      </c>
      <c r="P27" s="13"/>
      <c r="Q27" s="11" t="s">
        <v>125</v>
      </c>
    </row>
    <row r="28" spans="1:17" s="4" customFormat="1" ht="12.75">
      <c r="A28" s="6">
        <v>13</v>
      </c>
      <c r="B28" s="11" t="s">
        <v>327</v>
      </c>
      <c r="C28" s="21" t="s">
        <v>354</v>
      </c>
      <c r="D28" s="11" t="s">
        <v>181</v>
      </c>
      <c r="E28" s="6" t="s">
        <v>14</v>
      </c>
      <c r="F28" s="21" t="s">
        <v>328</v>
      </c>
      <c r="G28" s="9" t="s">
        <v>329</v>
      </c>
      <c r="H28" s="6" t="s">
        <v>16</v>
      </c>
      <c r="I28" s="6" t="s">
        <v>330</v>
      </c>
      <c r="J28" s="6">
        <v>9</v>
      </c>
      <c r="K28" s="11" t="s">
        <v>46</v>
      </c>
      <c r="L28" s="12"/>
      <c r="M28" s="11">
        <f t="shared" si="4"/>
        <v>12</v>
      </c>
      <c r="N28" s="12">
        <v>66</v>
      </c>
      <c r="O28" s="13">
        <f t="shared" si="5"/>
        <v>0.18181818181818182</v>
      </c>
      <c r="P28" s="13"/>
      <c r="Q28" s="11" t="s">
        <v>331</v>
      </c>
    </row>
    <row r="29" spans="1:17" s="4" customFormat="1" ht="12.75">
      <c r="A29" s="6">
        <v>47</v>
      </c>
      <c r="B29" s="77" t="s">
        <v>244</v>
      </c>
      <c r="C29" s="6" t="s">
        <v>197</v>
      </c>
      <c r="D29" s="6" t="s">
        <v>150</v>
      </c>
      <c r="E29" s="6" t="s">
        <v>41</v>
      </c>
      <c r="F29" s="6"/>
      <c r="G29" s="78" t="s">
        <v>122</v>
      </c>
      <c r="H29" s="6" t="s">
        <v>16</v>
      </c>
      <c r="I29" s="6" t="s">
        <v>17</v>
      </c>
      <c r="J29" s="6" t="s">
        <v>243</v>
      </c>
      <c r="K29" s="11" t="s">
        <v>118</v>
      </c>
      <c r="L29" s="12"/>
      <c r="M29" s="11">
        <f t="shared" si="4"/>
        <v>10</v>
      </c>
      <c r="N29" s="12">
        <v>66</v>
      </c>
      <c r="O29" s="13">
        <f t="shared" si="5"/>
        <v>0.15151515151515152</v>
      </c>
      <c r="P29" s="13"/>
      <c r="Q29" s="11" t="s">
        <v>125</v>
      </c>
    </row>
    <row r="30" spans="1:17" s="4" customFormat="1" ht="12.75">
      <c r="A30" s="6">
        <v>51</v>
      </c>
      <c r="B30" s="77" t="s">
        <v>255</v>
      </c>
      <c r="C30" s="6" t="s">
        <v>256</v>
      </c>
      <c r="D30" s="6" t="s">
        <v>140</v>
      </c>
      <c r="E30" s="6" t="s">
        <v>14</v>
      </c>
      <c r="F30" s="6"/>
      <c r="G30" s="78" t="s">
        <v>122</v>
      </c>
      <c r="H30" s="6" t="s">
        <v>16</v>
      </c>
      <c r="I30" s="6" t="s">
        <v>17</v>
      </c>
      <c r="J30" s="6" t="s">
        <v>243</v>
      </c>
      <c r="K30" s="11" t="s">
        <v>118</v>
      </c>
      <c r="L30" s="12"/>
      <c r="M30" s="11">
        <f t="shared" si="4"/>
        <v>10</v>
      </c>
      <c r="N30" s="12">
        <v>66</v>
      </c>
      <c r="O30" s="13">
        <f t="shared" si="5"/>
        <v>0.15151515151515152</v>
      </c>
      <c r="P30" s="13"/>
      <c r="Q30" s="11" t="s">
        <v>125</v>
      </c>
    </row>
    <row r="31" spans="1:17" s="3" customFormat="1" ht="15.75">
      <c r="A31" s="6">
        <v>55</v>
      </c>
      <c r="B31" s="77" t="s">
        <v>262</v>
      </c>
      <c r="C31" s="6" t="s">
        <v>263</v>
      </c>
      <c r="D31" s="6" t="s">
        <v>93</v>
      </c>
      <c r="E31" s="6" t="s">
        <v>41</v>
      </c>
      <c r="F31" s="6"/>
      <c r="G31" s="78" t="s">
        <v>122</v>
      </c>
      <c r="H31" s="6" t="s">
        <v>16</v>
      </c>
      <c r="I31" s="6" t="s">
        <v>17</v>
      </c>
      <c r="J31" s="6" t="s">
        <v>243</v>
      </c>
      <c r="K31" s="11" t="s">
        <v>118</v>
      </c>
      <c r="L31" s="12"/>
      <c r="M31" s="11">
        <f t="shared" si="4"/>
        <v>10</v>
      </c>
      <c r="N31" s="12">
        <v>66</v>
      </c>
      <c r="O31" s="13">
        <f t="shared" si="5"/>
        <v>0.15151515151515152</v>
      </c>
      <c r="P31" s="13"/>
      <c r="Q31" s="11" t="s">
        <v>125</v>
      </c>
    </row>
    <row r="32" spans="1:17" s="3" customFormat="1" ht="15.75">
      <c r="A32" s="6">
        <v>60</v>
      </c>
      <c r="B32" s="77" t="s">
        <v>272</v>
      </c>
      <c r="C32" s="6" t="s">
        <v>273</v>
      </c>
      <c r="D32" s="6" t="s">
        <v>274</v>
      </c>
      <c r="E32" s="6" t="s">
        <v>14</v>
      </c>
      <c r="F32" s="6"/>
      <c r="G32" s="78" t="s">
        <v>122</v>
      </c>
      <c r="H32" s="6" t="s">
        <v>16</v>
      </c>
      <c r="I32" s="6" t="s">
        <v>17</v>
      </c>
      <c r="J32" s="6" t="s">
        <v>271</v>
      </c>
      <c r="K32" s="11" t="s">
        <v>118</v>
      </c>
      <c r="L32" s="12"/>
      <c r="M32" s="11">
        <f t="shared" si="4"/>
        <v>10</v>
      </c>
      <c r="N32" s="12">
        <v>66</v>
      </c>
      <c r="O32" s="13">
        <f t="shared" si="5"/>
        <v>0.15151515151515152</v>
      </c>
      <c r="P32" s="13"/>
      <c r="Q32" s="11" t="s">
        <v>125</v>
      </c>
    </row>
    <row r="33" spans="1:17" s="3" customFormat="1" ht="15.75">
      <c r="A33" s="6">
        <v>62</v>
      </c>
      <c r="B33" s="77" t="s">
        <v>279</v>
      </c>
      <c r="C33" s="6" t="s">
        <v>280</v>
      </c>
      <c r="D33" s="6" t="s">
        <v>53</v>
      </c>
      <c r="E33" s="6" t="s">
        <v>41</v>
      </c>
      <c r="F33" s="6"/>
      <c r="G33" s="78" t="s">
        <v>122</v>
      </c>
      <c r="H33" s="6" t="s">
        <v>16</v>
      </c>
      <c r="I33" s="6" t="s">
        <v>17</v>
      </c>
      <c r="J33" s="6" t="s">
        <v>271</v>
      </c>
      <c r="K33" s="11" t="s">
        <v>281</v>
      </c>
      <c r="L33" s="12"/>
      <c r="M33" s="11">
        <f t="shared" si="4"/>
        <v>9</v>
      </c>
      <c r="N33" s="12">
        <v>66</v>
      </c>
      <c r="O33" s="13">
        <f t="shared" si="5"/>
        <v>0.13636363636363635</v>
      </c>
      <c r="P33" s="13"/>
      <c r="Q33" s="11" t="s">
        <v>125</v>
      </c>
    </row>
    <row r="34" spans="1:17" s="3" customFormat="1" ht="17.25" customHeight="1">
      <c r="A34" s="6">
        <v>48</v>
      </c>
      <c r="B34" s="77" t="s">
        <v>245</v>
      </c>
      <c r="C34" s="6" t="s">
        <v>246</v>
      </c>
      <c r="D34" s="6" t="s">
        <v>247</v>
      </c>
      <c r="E34" s="6" t="s">
        <v>14</v>
      </c>
      <c r="F34" s="6"/>
      <c r="G34" s="78" t="s">
        <v>122</v>
      </c>
      <c r="H34" s="6" t="s">
        <v>16</v>
      </c>
      <c r="I34" s="6" t="s">
        <v>17</v>
      </c>
      <c r="J34" s="6" t="s">
        <v>243</v>
      </c>
      <c r="K34" s="11" t="s">
        <v>168</v>
      </c>
      <c r="L34" s="12"/>
      <c r="M34" s="11">
        <f t="shared" si="4"/>
        <v>8</v>
      </c>
      <c r="N34" s="12">
        <v>66</v>
      </c>
      <c r="O34" s="13">
        <f t="shared" si="5"/>
        <v>0.12121212121212122</v>
      </c>
      <c r="P34" s="13"/>
      <c r="Q34" s="11" t="s">
        <v>125</v>
      </c>
    </row>
    <row r="35" spans="1:17" s="3" customFormat="1" ht="17.25" customHeight="1">
      <c r="A35" s="6">
        <v>52</v>
      </c>
      <c r="B35" s="77" t="s">
        <v>257</v>
      </c>
      <c r="C35" s="6" t="s">
        <v>223</v>
      </c>
      <c r="D35" s="6" t="s">
        <v>150</v>
      </c>
      <c r="E35" s="6" t="s">
        <v>41</v>
      </c>
      <c r="F35" s="6"/>
      <c r="G35" s="78" t="s">
        <v>122</v>
      </c>
      <c r="H35" s="6" t="s">
        <v>16</v>
      </c>
      <c r="I35" s="6" t="s">
        <v>17</v>
      </c>
      <c r="J35" s="6" t="s">
        <v>243</v>
      </c>
      <c r="K35" s="11" t="s">
        <v>168</v>
      </c>
      <c r="L35" s="12"/>
      <c r="M35" s="11">
        <f t="shared" si="4"/>
        <v>8</v>
      </c>
      <c r="N35" s="12">
        <v>66</v>
      </c>
      <c r="O35" s="13">
        <f t="shared" si="5"/>
        <v>0.12121212121212122</v>
      </c>
      <c r="P35" s="13"/>
      <c r="Q35" s="11" t="s">
        <v>125</v>
      </c>
    </row>
    <row r="36" spans="1:17" s="3" customFormat="1" ht="15.75">
      <c r="A36" s="6">
        <v>53</v>
      </c>
      <c r="B36" s="77" t="s">
        <v>258</v>
      </c>
      <c r="C36" s="6" t="s">
        <v>259</v>
      </c>
      <c r="D36" s="6" t="s">
        <v>89</v>
      </c>
      <c r="E36" s="6" t="s">
        <v>14</v>
      </c>
      <c r="F36" s="6"/>
      <c r="G36" s="78" t="s">
        <v>122</v>
      </c>
      <c r="H36" s="6" t="s">
        <v>16</v>
      </c>
      <c r="I36" s="6" t="s">
        <v>17</v>
      </c>
      <c r="J36" s="6" t="s">
        <v>243</v>
      </c>
      <c r="K36" s="11" t="s">
        <v>168</v>
      </c>
      <c r="L36" s="12"/>
      <c r="M36" s="11">
        <f t="shared" si="4"/>
        <v>8</v>
      </c>
      <c r="N36" s="12">
        <v>66</v>
      </c>
      <c r="O36" s="13">
        <f t="shared" si="5"/>
        <v>0.12121212121212122</v>
      </c>
      <c r="P36" s="13"/>
      <c r="Q36" s="11" t="s">
        <v>125</v>
      </c>
    </row>
    <row r="37" spans="1:17" s="3" customFormat="1" ht="15.75">
      <c r="A37" s="6">
        <v>58</v>
      </c>
      <c r="B37" s="77" t="s">
        <v>268</v>
      </c>
      <c r="C37" s="6" t="s">
        <v>269</v>
      </c>
      <c r="D37" s="6" t="s">
        <v>107</v>
      </c>
      <c r="E37" s="6" t="s">
        <v>14</v>
      </c>
      <c r="F37" s="6"/>
      <c r="G37" s="78" t="s">
        <v>122</v>
      </c>
      <c r="H37" s="6" t="s">
        <v>16</v>
      </c>
      <c r="I37" s="6" t="s">
        <v>17</v>
      </c>
      <c r="J37" s="6" t="s">
        <v>243</v>
      </c>
      <c r="K37" s="11" t="s">
        <v>168</v>
      </c>
      <c r="L37" s="12"/>
      <c r="M37" s="11">
        <f t="shared" si="4"/>
        <v>8</v>
      </c>
      <c r="N37" s="12">
        <v>66</v>
      </c>
      <c r="O37" s="13">
        <f t="shared" si="5"/>
        <v>0.12121212121212122</v>
      </c>
      <c r="P37" s="13"/>
      <c r="Q37" s="11" t="s">
        <v>125</v>
      </c>
    </row>
    <row r="38" spans="1:17" s="3" customFormat="1" ht="15.75">
      <c r="A38" s="6">
        <v>59</v>
      </c>
      <c r="B38" s="77" t="s">
        <v>270</v>
      </c>
      <c r="C38" s="6" t="s">
        <v>39</v>
      </c>
      <c r="D38" s="6" t="s">
        <v>53</v>
      </c>
      <c r="E38" s="6" t="s">
        <v>41</v>
      </c>
      <c r="F38" s="6"/>
      <c r="G38" s="78" t="s">
        <v>122</v>
      </c>
      <c r="H38" s="6" t="s">
        <v>16</v>
      </c>
      <c r="I38" s="6" t="s">
        <v>17</v>
      </c>
      <c r="J38" s="6" t="s">
        <v>271</v>
      </c>
      <c r="K38" s="11" t="s">
        <v>168</v>
      </c>
      <c r="L38" s="12"/>
      <c r="M38" s="11">
        <f t="shared" si="4"/>
        <v>8</v>
      </c>
      <c r="N38" s="12">
        <v>66</v>
      </c>
      <c r="O38" s="13">
        <f t="shared" si="5"/>
        <v>0.12121212121212122</v>
      </c>
      <c r="P38" s="13"/>
      <c r="Q38" s="11" t="s">
        <v>125</v>
      </c>
    </row>
    <row r="39" spans="1:17" s="3" customFormat="1" ht="15.75">
      <c r="A39" s="6">
        <v>63</v>
      </c>
      <c r="B39" s="77" t="s">
        <v>282</v>
      </c>
      <c r="C39" s="6" t="s">
        <v>197</v>
      </c>
      <c r="D39" s="6" t="s">
        <v>178</v>
      </c>
      <c r="E39" s="6" t="s">
        <v>41</v>
      </c>
      <c r="F39" s="6"/>
      <c r="G39" s="78" t="s">
        <v>122</v>
      </c>
      <c r="H39" s="6" t="s">
        <v>16</v>
      </c>
      <c r="I39" s="6" t="s">
        <v>17</v>
      </c>
      <c r="J39" s="6" t="s">
        <v>271</v>
      </c>
      <c r="K39" s="11" t="s">
        <v>168</v>
      </c>
      <c r="L39" s="12"/>
      <c r="M39" s="11">
        <f t="shared" si="4"/>
        <v>8</v>
      </c>
      <c r="N39" s="12">
        <v>66</v>
      </c>
      <c r="O39" s="13">
        <f t="shared" si="5"/>
        <v>0.12121212121212122</v>
      </c>
      <c r="P39" s="13"/>
      <c r="Q39" s="11" t="s">
        <v>125</v>
      </c>
    </row>
    <row r="40" spans="1:17" s="3" customFormat="1" ht="15.75">
      <c r="A40" s="6">
        <v>64</v>
      </c>
      <c r="B40" s="77" t="s">
        <v>283</v>
      </c>
      <c r="C40" s="6" t="s">
        <v>284</v>
      </c>
      <c r="D40" s="6" t="s">
        <v>67</v>
      </c>
      <c r="E40" s="6" t="s">
        <v>41</v>
      </c>
      <c r="F40" s="6"/>
      <c r="G40" s="78" t="s">
        <v>122</v>
      </c>
      <c r="H40" s="6" t="s">
        <v>16</v>
      </c>
      <c r="I40" s="6" t="s">
        <v>17</v>
      </c>
      <c r="J40" s="6" t="s">
        <v>285</v>
      </c>
      <c r="K40" s="11" t="s">
        <v>168</v>
      </c>
      <c r="L40" s="12"/>
      <c r="M40" s="11">
        <f t="shared" si="4"/>
        <v>8</v>
      </c>
      <c r="N40" s="12">
        <v>66</v>
      </c>
      <c r="O40" s="13">
        <f t="shared" si="5"/>
        <v>0.12121212121212122</v>
      </c>
      <c r="P40" s="13"/>
      <c r="Q40" s="11" t="s">
        <v>125</v>
      </c>
    </row>
    <row r="41" spans="1:17" s="3" customFormat="1" ht="15.75">
      <c r="A41" s="6">
        <v>68</v>
      </c>
      <c r="B41" s="77" t="s">
        <v>294</v>
      </c>
      <c r="C41" s="6" t="s">
        <v>135</v>
      </c>
      <c r="D41" s="6" t="s">
        <v>67</v>
      </c>
      <c r="E41" s="6" t="s">
        <v>41</v>
      </c>
      <c r="F41" s="6"/>
      <c r="G41" s="78" t="s">
        <v>122</v>
      </c>
      <c r="H41" s="6" t="s">
        <v>16</v>
      </c>
      <c r="I41" s="6" t="s">
        <v>17</v>
      </c>
      <c r="J41" s="6" t="s">
        <v>285</v>
      </c>
      <c r="K41" s="11" t="s">
        <v>168</v>
      </c>
      <c r="L41" s="12"/>
      <c r="M41" s="11">
        <f t="shared" si="4"/>
        <v>8</v>
      </c>
      <c r="N41" s="12">
        <v>66</v>
      </c>
      <c r="O41" s="13">
        <f t="shared" si="5"/>
        <v>0.12121212121212122</v>
      </c>
      <c r="P41" s="13"/>
      <c r="Q41" s="11" t="s">
        <v>125</v>
      </c>
    </row>
    <row r="42" spans="1:17" s="5" customFormat="1" ht="17.25" customHeight="1">
      <c r="A42" s="6">
        <v>10</v>
      </c>
      <c r="B42" s="25" t="s">
        <v>660</v>
      </c>
      <c r="C42" s="11" t="s">
        <v>661</v>
      </c>
      <c r="D42" s="21" t="s">
        <v>195</v>
      </c>
      <c r="E42" s="6" t="s">
        <v>14</v>
      </c>
      <c r="F42" s="21" t="s">
        <v>328</v>
      </c>
      <c r="G42" s="18" t="s">
        <v>643</v>
      </c>
      <c r="H42" s="6" t="s">
        <v>16</v>
      </c>
      <c r="I42" s="6" t="s">
        <v>17</v>
      </c>
      <c r="J42" s="6" t="s">
        <v>243</v>
      </c>
      <c r="K42" s="11" t="s">
        <v>168</v>
      </c>
      <c r="L42" s="12">
        <v>0</v>
      </c>
      <c r="M42" s="11">
        <f t="shared" si="4"/>
        <v>8</v>
      </c>
      <c r="N42" s="12">
        <v>66</v>
      </c>
      <c r="O42" s="13">
        <f t="shared" si="5"/>
        <v>0.12121212121212122</v>
      </c>
      <c r="P42" s="13"/>
      <c r="Q42" s="11" t="s">
        <v>646</v>
      </c>
    </row>
    <row r="43" spans="1:17" s="5" customFormat="1" ht="17.25" customHeight="1">
      <c r="A43" s="6">
        <v>12</v>
      </c>
      <c r="B43" s="25" t="s">
        <v>664</v>
      </c>
      <c r="C43" s="21" t="s">
        <v>433</v>
      </c>
      <c r="D43" s="11" t="s">
        <v>140</v>
      </c>
      <c r="E43" s="6" t="s">
        <v>14</v>
      </c>
      <c r="F43" s="21" t="s">
        <v>328</v>
      </c>
      <c r="G43" s="18" t="s">
        <v>643</v>
      </c>
      <c r="H43" s="6" t="s">
        <v>16</v>
      </c>
      <c r="I43" s="6" t="s">
        <v>17</v>
      </c>
      <c r="J43" s="6" t="s">
        <v>243</v>
      </c>
      <c r="K43" s="11" t="s">
        <v>665</v>
      </c>
      <c r="L43" s="12">
        <v>0</v>
      </c>
      <c r="M43" s="11">
        <f t="shared" si="4"/>
        <v>7.5</v>
      </c>
      <c r="N43" s="12">
        <v>66</v>
      </c>
      <c r="O43" s="13">
        <f t="shared" si="5"/>
        <v>0.11363636363636363</v>
      </c>
      <c r="P43" s="13"/>
      <c r="Q43" s="11" t="s">
        <v>646</v>
      </c>
    </row>
    <row r="44" spans="1:17" s="3" customFormat="1" ht="15.75">
      <c r="A44" s="6">
        <v>14</v>
      </c>
      <c r="B44" s="25" t="s">
        <v>667</v>
      </c>
      <c r="C44" s="6" t="s">
        <v>56</v>
      </c>
      <c r="D44" s="6" t="s">
        <v>102</v>
      </c>
      <c r="E44" s="6" t="s">
        <v>14</v>
      </c>
      <c r="F44" s="21" t="s">
        <v>328</v>
      </c>
      <c r="G44" s="18" t="s">
        <v>643</v>
      </c>
      <c r="H44" s="6" t="s">
        <v>16</v>
      </c>
      <c r="I44" s="6" t="s">
        <v>17</v>
      </c>
      <c r="J44" s="6" t="s">
        <v>271</v>
      </c>
      <c r="K44" s="11" t="s">
        <v>665</v>
      </c>
      <c r="L44" s="12">
        <v>0</v>
      </c>
      <c r="M44" s="11">
        <f t="shared" si="4"/>
        <v>7.5</v>
      </c>
      <c r="N44" s="12">
        <v>66</v>
      </c>
      <c r="O44" s="13">
        <f t="shared" si="5"/>
        <v>0.11363636363636363</v>
      </c>
      <c r="P44" s="13"/>
      <c r="Q44" s="11" t="s">
        <v>646</v>
      </c>
    </row>
    <row r="45" spans="1:17" s="3" customFormat="1" ht="15.75">
      <c r="A45" s="6">
        <v>44</v>
      </c>
      <c r="B45" s="6" t="s">
        <v>472</v>
      </c>
      <c r="C45" s="6" t="s">
        <v>39</v>
      </c>
      <c r="D45" s="6" t="s">
        <v>186</v>
      </c>
      <c r="E45" s="6" t="s">
        <v>41</v>
      </c>
      <c r="F45" s="6"/>
      <c r="G45" s="9" t="s">
        <v>390</v>
      </c>
      <c r="H45" s="6" t="s">
        <v>16</v>
      </c>
      <c r="I45" s="6" t="s">
        <v>391</v>
      </c>
      <c r="J45" s="6">
        <v>9</v>
      </c>
      <c r="K45" s="6"/>
      <c r="L45" s="6"/>
      <c r="M45" s="6">
        <v>7</v>
      </c>
      <c r="N45" s="6">
        <v>66</v>
      </c>
      <c r="O45" s="13">
        <f t="shared" si="5"/>
        <v>0.10606060606060606</v>
      </c>
      <c r="P45" s="13"/>
      <c r="Q45" s="11" t="s">
        <v>392</v>
      </c>
    </row>
    <row r="46" spans="1:17" s="3" customFormat="1" ht="15.75">
      <c r="A46" s="6">
        <v>50</v>
      </c>
      <c r="B46" s="77" t="s">
        <v>252</v>
      </c>
      <c r="C46" s="6" t="s">
        <v>253</v>
      </c>
      <c r="D46" s="6" t="s">
        <v>254</v>
      </c>
      <c r="E46" s="6" t="s">
        <v>41</v>
      </c>
      <c r="F46" s="6"/>
      <c r="G46" s="78" t="s">
        <v>122</v>
      </c>
      <c r="H46" s="6" t="s">
        <v>16</v>
      </c>
      <c r="I46" s="6" t="s">
        <v>17</v>
      </c>
      <c r="J46" s="6" t="s">
        <v>243</v>
      </c>
      <c r="K46" s="11" t="s">
        <v>165</v>
      </c>
      <c r="L46" s="12"/>
      <c r="M46" s="11">
        <f t="shared" ref="M46:M51" si="6">K46+L46</f>
        <v>6</v>
      </c>
      <c r="N46" s="12">
        <v>66</v>
      </c>
      <c r="O46" s="13">
        <f t="shared" si="5"/>
        <v>9.0909090909090912E-2</v>
      </c>
      <c r="P46" s="13"/>
      <c r="Q46" s="11" t="s">
        <v>125</v>
      </c>
    </row>
    <row r="47" spans="1:17" s="3" customFormat="1" ht="15.75">
      <c r="A47" s="6">
        <v>67</v>
      </c>
      <c r="B47" s="77" t="s">
        <v>291</v>
      </c>
      <c r="C47" s="6" t="s">
        <v>292</v>
      </c>
      <c r="D47" s="6" t="s">
        <v>210</v>
      </c>
      <c r="E47" s="6" t="s">
        <v>14</v>
      </c>
      <c r="F47" s="6"/>
      <c r="G47" s="78" t="s">
        <v>122</v>
      </c>
      <c r="H47" s="6" t="s">
        <v>16</v>
      </c>
      <c r="I47" s="6" t="s">
        <v>17</v>
      </c>
      <c r="J47" s="6" t="s">
        <v>285</v>
      </c>
      <c r="K47" s="11" t="s">
        <v>293</v>
      </c>
      <c r="L47" s="12"/>
      <c r="M47" s="11">
        <f t="shared" si="6"/>
        <v>6</v>
      </c>
      <c r="N47" s="12">
        <v>66</v>
      </c>
      <c r="O47" s="13">
        <f t="shared" si="5"/>
        <v>9.0909090909090912E-2</v>
      </c>
      <c r="P47" s="13"/>
      <c r="Q47" s="11" t="s">
        <v>125</v>
      </c>
    </row>
    <row r="48" spans="1:17" s="4" customFormat="1" ht="12.75">
      <c r="A48" s="6">
        <v>19</v>
      </c>
      <c r="B48" s="25" t="s">
        <v>674</v>
      </c>
      <c r="C48" s="11" t="s">
        <v>394</v>
      </c>
      <c r="D48" s="11" t="s">
        <v>22</v>
      </c>
      <c r="E48" s="11" t="s">
        <v>14</v>
      </c>
      <c r="F48" s="21" t="s">
        <v>328</v>
      </c>
      <c r="G48" s="18" t="s">
        <v>643</v>
      </c>
      <c r="H48" s="6" t="s">
        <v>16</v>
      </c>
      <c r="I48" s="6" t="s">
        <v>17</v>
      </c>
      <c r="J48" s="6" t="s">
        <v>285</v>
      </c>
      <c r="K48" s="11" t="s">
        <v>165</v>
      </c>
      <c r="L48" s="12">
        <v>0</v>
      </c>
      <c r="M48" s="11">
        <f t="shared" si="6"/>
        <v>6</v>
      </c>
      <c r="N48" s="12">
        <v>66</v>
      </c>
      <c r="O48" s="13">
        <f t="shared" si="5"/>
        <v>9.0909090909090912E-2</v>
      </c>
      <c r="P48" s="13"/>
      <c r="Q48" s="11" t="s">
        <v>646</v>
      </c>
    </row>
    <row r="49" spans="1:17" s="4" customFormat="1" ht="12.75">
      <c r="A49" s="6">
        <v>22</v>
      </c>
      <c r="B49" s="25" t="s">
        <v>677</v>
      </c>
      <c r="C49" s="6" t="s">
        <v>678</v>
      </c>
      <c r="D49" s="6" t="s">
        <v>254</v>
      </c>
      <c r="E49" s="6" t="s">
        <v>41</v>
      </c>
      <c r="F49" s="21" t="s">
        <v>328</v>
      </c>
      <c r="G49" s="18" t="s">
        <v>643</v>
      </c>
      <c r="H49" s="6" t="s">
        <v>16</v>
      </c>
      <c r="I49" s="6" t="s">
        <v>17</v>
      </c>
      <c r="J49" s="6" t="s">
        <v>679</v>
      </c>
      <c r="K49" s="11" t="s">
        <v>165</v>
      </c>
      <c r="L49" s="12">
        <v>0</v>
      </c>
      <c r="M49" s="11">
        <f t="shared" si="6"/>
        <v>6</v>
      </c>
      <c r="N49" s="12">
        <v>66</v>
      </c>
      <c r="O49" s="13">
        <f t="shared" si="5"/>
        <v>9.0909090909090912E-2</v>
      </c>
      <c r="P49" s="13"/>
      <c r="Q49" s="11" t="s">
        <v>646</v>
      </c>
    </row>
    <row r="50" spans="1:17" s="4" customFormat="1" ht="12.75">
      <c r="A50" s="6">
        <v>18</v>
      </c>
      <c r="B50" s="25" t="s">
        <v>672</v>
      </c>
      <c r="C50" s="11" t="s">
        <v>373</v>
      </c>
      <c r="D50" s="11" t="s">
        <v>30</v>
      </c>
      <c r="E50" s="6" t="s">
        <v>14</v>
      </c>
      <c r="F50" s="21" t="s">
        <v>328</v>
      </c>
      <c r="G50" s="18" t="s">
        <v>643</v>
      </c>
      <c r="H50" s="6" t="s">
        <v>16</v>
      </c>
      <c r="I50" s="6" t="s">
        <v>17</v>
      </c>
      <c r="J50" s="6" t="s">
        <v>285</v>
      </c>
      <c r="K50" s="11" t="s">
        <v>673</v>
      </c>
      <c r="L50" s="12">
        <v>0</v>
      </c>
      <c r="M50" s="11">
        <f t="shared" si="6"/>
        <v>5.5</v>
      </c>
      <c r="N50" s="12">
        <v>66</v>
      </c>
      <c r="O50" s="13">
        <f t="shared" si="5"/>
        <v>8.3333333333333329E-2</v>
      </c>
      <c r="P50" s="13"/>
      <c r="Q50" s="11" t="s">
        <v>646</v>
      </c>
    </row>
    <row r="51" spans="1:17" s="3" customFormat="1" ht="17.25" customHeight="1">
      <c r="A51" s="6">
        <v>21</v>
      </c>
      <c r="B51" s="25" t="s">
        <v>676</v>
      </c>
      <c r="C51" s="11" t="s">
        <v>422</v>
      </c>
      <c r="D51" s="21" t="s">
        <v>140</v>
      </c>
      <c r="E51" s="11" t="s">
        <v>14</v>
      </c>
      <c r="F51" s="21" t="s">
        <v>328</v>
      </c>
      <c r="G51" s="18" t="s">
        <v>643</v>
      </c>
      <c r="H51" s="6" t="s">
        <v>16</v>
      </c>
      <c r="I51" s="6" t="s">
        <v>17</v>
      </c>
      <c r="J51" s="6" t="s">
        <v>285</v>
      </c>
      <c r="K51" s="11" t="s">
        <v>673</v>
      </c>
      <c r="L51" s="12">
        <v>0</v>
      </c>
      <c r="M51" s="11">
        <f t="shared" si="6"/>
        <v>5.5</v>
      </c>
      <c r="N51" s="12">
        <v>66</v>
      </c>
      <c r="O51" s="13">
        <f t="shared" si="5"/>
        <v>8.3333333333333329E-2</v>
      </c>
      <c r="P51" s="13"/>
      <c r="Q51" s="11" t="s">
        <v>646</v>
      </c>
    </row>
    <row r="52" spans="1:17" s="3" customFormat="1" ht="17.25" customHeight="1">
      <c r="A52" s="6">
        <v>5</v>
      </c>
      <c r="B52" s="6" t="s">
        <v>366</v>
      </c>
      <c r="C52" s="6" t="s">
        <v>367</v>
      </c>
      <c r="D52" s="6" t="s">
        <v>368</v>
      </c>
      <c r="E52" s="6" t="s">
        <v>14</v>
      </c>
      <c r="F52" s="6"/>
      <c r="G52" s="9" t="s">
        <v>369</v>
      </c>
      <c r="H52" s="6" t="s">
        <v>16</v>
      </c>
      <c r="I52" s="6"/>
      <c r="J52" s="6" t="s">
        <v>370</v>
      </c>
      <c r="K52" s="11" t="s">
        <v>50</v>
      </c>
      <c r="L52" s="12"/>
      <c r="M52" s="11" t="s">
        <v>50</v>
      </c>
      <c r="N52" s="12">
        <v>66</v>
      </c>
      <c r="O52" s="13">
        <f t="shared" si="5"/>
        <v>7.575757575757576E-2</v>
      </c>
      <c r="P52" s="13"/>
      <c r="Q52" s="11" t="s">
        <v>371</v>
      </c>
    </row>
    <row r="53" spans="1:17" s="3" customFormat="1" ht="17.25" customHeight="1">
      <c r="A53" s="6">
        <v>47</v>
      </c>
      <c r="B53" s="6" t="s">
        <v>474</v>
      </c>
      <c r="C53" s="6" t="s">
        <v>475</v>
      </c>
      <c r="D53" s="6" t="s">
        <v>150</v>
      </c>
      <c r="E53" s="6" t="s">
        <v>41</v>
      </c>
      <c r="F53" s="6"/>
      <c r="G53" s="9" t="s">
        <v>390</v>
      </c>
      <c r="H53" s="6" t="s">
        <v>16</v>
      </c>
      <c r="I53" s="6" t="s">
        <v>391</v>
      </c>
      <c r="J53" s="6">
        <v>9</v>
      </c>
      <c r="K53" s="6"/>
      <c r="L53" s="6"/>
      <c r="M53" s="6">
        <v>5</v>
      </c>
      <c r="N53" s="6">
        <v>66</v>
      </c>
      <c r="O53" s="13">
        <f t="shared" si="5"/>
        <v>7.575757575757576E-2</v>
      </c>
      <c r="P53" s="13"/>
      <c r="Q53" s="11" t="s">
        <v>392</v>
      </c>
    </row>
    <row r="54" spans="1:17" s="3" customFormat="1" ht="15.75">
      <c r="A54" s="6">
        <v>41</v>
      </c>
      <c r="B54" s="22" t="s">
        <v>597</v>
      </c>
      <c r="C54" s="6" t="s">
        <v>530</v>
      </c>
      <c r="D54" s="6" t="s">
        <v>598</v>
      </c>
      <c r="E54" s="6" t="s">
        <v>14</v>
      </c>
      <c r="F54" s="6"/>
      <c r="G54" s="9" t="s">
        <v>505</v>
      </c>
      <c r="H54" s="6" t="s">
        <v>16</v>
      </c>
      <c r="I54" s="6" t="s">
        <v>330</v>
      </c>
      <c r="J54" s="6" t="s">
        <v>595</v>
      </c>
      <c r="K54" s="11" t="s">
        <v>50</v>
      </c>
      <c r="L54" s="12"/>
      <c r="M54" s="11" t="s">
        <v>50</v>
      </c>
      <c r="N54" s="12">
        <v>66</v>
      </c>
      <c r="O54" s="13">
        <v>7.575757575757576E-2</v>
      </c>
      <c r="P54" s="13"/>
      <c r="Q54" s="11" t="s">
        <v>507</v>
      </c>
    </row>
    <row r="55" spans="1:17" s="3" customFormat="1" ht="15.75">
      <c r="A55" s="6">
        <v>13</v>
      </c>
      <c r="B55" s="25" t="s">
        <v>666</v>
      </c>
      <c r="C55" s="11" t="s">
        <v>39</v>
      </c>
      <c r="D55" s="11" t="s">
        <v>121</v>
      </c>
      <c r="E55" s="6" t="s">
        <v>41</v>
      </c>
      <c r="F55" s="21" t="s">
        <v>328</v>
      </c>
      <c r="G55" s="18" t="s">
        <v>643</v>
      </c>
      <c r="H55" s="6" t="s">
        <v>16</v>
      </c>
      <c r="I55" s="6" t="s">
        <v>17</v>
      </c>
      <c r="J55" s="6" t="s">
        <v>243</v>
      </c>
      <c r="K55" s="11" t="s">
        <v>50</v>
      </c>
      <c r="L55" s="12">
        <v>0</v>
      </c>
      <c r="M55" s="11">
        <f>K55+L55</f>
        <v>5</v>
      </c>
      <c r="N55" s="12">
        <v>66</v>
      </c>
      <c r="O55" s="13">
        <f>M55/N55</f>
        <v>7.575757575757576E-2</v>
      </c>
      <c r="P55" s="13"/>
      <c r="Q55" s="11" t="s">
        <v>646</v>
      </c>
    </row>
    <row r="56" spans="1:17" s="3" customFormat="1" ht="15.75">
      <c r="A56" s="6">
        <v>9</v>
      </c>
      <c r="B56" s="25" t="s">
        <v>658</v>
      </c>
      <c r="C56" s="6" t="s">
        <v>114</v>
      </c>
      <c r="D56" s="6" t="s">
        <v>317</v>
      </c>
      <c r="E56" s="6" t="s">
        <v>41</v>
      </c>
      <c r="F56" s="21" t="s">
        <v>328</v>
      </c>
      <c r="G56" s="18" t="s">
        <v>643</v>
      </c>
      <c r="H56" s="6" t="s">
        <v>16</v>
      </c>
      <c r="I56" s="6" t="s">
        <v>17</v>
      </c>
      <c r="J56" s="52" t="s">
        <v>243</v>
      </c>
      <c r="K56" s="11" t="s">
        <v>659</v>
      </c>
      <c r="L56" s="12">
        <v>0</v>
      </c>
      <c r="M56" s="11">
        <f>K56+L56</f>
        <v>4.5</v>
      </c>
      <c r="N56" s="12">
        <v>66</v>
      </c>
      <c r="O56" s="13">
        <f>M56/N56</f>
        <v>6.8181818181818177E-2</v>
      </c>
      <c r="P56" s="13"/>
      <c r="Q56" s="11" t="s">
        <v>646</v>
      </c>
    </row>
    <row r="57" spans="1:17" s="3" customFormat="1" ht="15.75">
      <c r="A57" s="6">
        <v>57</v>
      </c>
      <c r="B57" s="77" t="s">
        <v>267</v>
      </c>
      <c r="C57" s="6" t="s">
        <v>213</v>
      </c>
      <c r="D57" s="6" t="s">
        <v>201</v>
      </c>
      <c r="E57" s="6" t="s">
        <v>41</v>
      </c>
      <c r="F57" s="6"/>
      <c r="G57" s="78" t="s">
        <v>122</v>
      </c>
      <c r="H57" s="6" t="s">
        <v>16</v>
      </c>
      <c r="I57" s="6" t="s">
        <v>17</v>
      </c>
      <c r="J57" s="6" t="s">
        <v>243</v>
      </c>
      <c r="K57" s="11" t="s">
        <v>202</v>
      </c>
      <c r="L57" s="12"/>
      <c r="M57" s="11">
        <f>K57+L57</f>
        <v>4</v>
      </c>
      <c r="N57" s="12">
        <v>66</v>
      </c>
      <c r="O57" s="13">
        <f>M57/N57</f>
        <v>6.0606060606060608E-2</v>
      </c>
      <c r="P57" s="13"/>
      <c r="Q57" s="11" t="s">
        <v>125</v>
      </c>
    </row>
    <row r="58" spans="1:17" s="3" customFormat="1" ht="15.75">
      <c r="A58" s="6">
        <v>66</v>
      </c>
      <c r="B58" s="77" t="s">
        <v>288</v>
      </c>
      <c r="C58" s="6" t="s">
        <v>289</v>
      </c>
      <c r="D58" s="6" t="s">
        <v>290</v>
      </c>
      <c r="E58" s="6" t="s">
        <v>14</v>
      </c>
      <c r="F58" s="6"/>
      <c r="G58" s="78" t="s">
        <v>122</v>
      </c>
      <c r="H58" s="6" t="s">
        <v>16</v>
      </c>
      <c r="I58" s="6" t="s">
        <v>17</v>
      </c>
      <c r="J58" s="6" t="s">
        <v>285</v>
      </c>
      <c r="K58" s="11" t="s">
        <v>202</v>
      </c>
      <c r="L58" s="12"/>
      <c r="M58" s="11">
        <f>K58+L58</f>
        <v>4</v>
      </c>
      <c r="N58" s="12">
        <v>66</v>
      </c>
      <c r="O58" s="13">
        <f>M58/N58</f>
        <v>6.0606060606060608E-2</v>
      </c>
      <c r="P58" s="13"/>
      <c r="Q58" s="11" t="s">
        <v>125</v>
      </c>
    </row>
    <row r="59" spans="1:17" s="3" customFormat="1" ht="15.75">
      <c r="A59" s="6">
        <v>44</v>
      </c>
      <c r="B59" s="11" t="s">
        <v>601</v>
      </c>
      <c r="C59" s="21" t="s">
        <v>114</v>
      </c>
      <c r="D59" s="11" t="s">
        <v>97</v>
      </c>
      <c r="E59" s="6" t="s">
        <v>41</v>
      </c>
      <c r="F59" s="21"/>
      <c r="G59" s="9" t="s">
        <v>505</v>
      </c>
      <c r="H59" s="6" t="s">
        <v>16</v>
      </c>
      <c r="I59" s="6" t="s">
        <v>330</v>
      </c>
      <c r="J59" s="6" t="s">
        <v>602</v>
      </c>
      <c r="K59" s="11" t="s">
        <v>202</v>
      </c>
      <c r="L59" s="12"/>
      <c r="M59" s="11" t="s">
        <v>202</v>
      </c>
      <c r="N59" s="12">
        <v>66</v>
      </c>
      <c r="O59" s="13">
        <v>6.0606060606060608E-2</v>
      </c>
      <c r="P59" s="13"/>
      <c r="Q59" s="11" t="s">
        <v>507</v>
      </c>
    </row>
    <row r="60" spans="1:17" s="3" customFormat="1" ht="15.75">
      <c r="A60" s="6">
        <v>45</v>
      </c>
      <c r="B60" s="6" t="s">
        <v>603</v>
      </c>
      <c r="C60" s="6" t="s">
        <v>566</v>
      </c>
      <c r="D60" s="6" t="s">
        <v>155</v>
      </c>
      <c r="E60" s="6" t="s">
        <v>41</v>
      </c>
      <c r="F60" s="6"/>
      <c r="G60" s="9" t="s">
        <v>505</v>
      </c>
      <c r="H60" s="6" t="s">
        <v>16</v>
      </c>
      <c r="I60" s="6" t="s">
        <v>330</v>
      </c>
      <c r="J60" s="6" t="s">
        <v>604</v>
      </c>
      <c r="K60" s="11" t="s">
        <v>202</v>
      </c>
      <c r="L60" s="12"/>
      <c r="M60" s="11" t="s">
        <v>202</v>
      </c>
      <c r="N60" s="12">
        <v>66</v>
      </c>
      <c r="O60" s="13">
        <v>6.0606060606060608E-2</v>
      </c>
      <c r="P60" s="13"/>
      <c r="Q60" s="11" t="s">
        <v>507</v>
      </c>
    </row>
    <row r="61" spans="1:17" s="3" customFormat="1" ht="15.75">
      <c r="A61" s="6">
        <v>15</v>
      </c>
      <c r="B61" s="25" t="s">
        <v>668</v>
      </c>
      <c r="C61" s="11" t="s">
        <v>373</v>
      </c>
      <c r="D61" s="21" t="s">
        <v>143</v>
      </c>
      <c r="E61" s="6" t="s">
        <v>14</v>
      </c>
      <c r="F61" s="21" t="s">
        <v>328</v>
      </c>
      <c r="G61" s="18" t="s">
        <v>643</v>
      </c>
      <c r="H61" s="6" t="s">
        <v>16</v>
      </c>
      <c r="I61" s="6" t="s">
        <v>17</v>
      </c>
      <c r="J61" s="6" t="s">
        <v>271</v>
      </c>
      <c r="K61" s="11" t="s">
        <v>202</v>
      </c>
      <c r="L61" s="12">
        <v>0</v>
      </c>
      <c r="M61" s="11">
        <f>K61+L61</f>
        <v>4</v>
      </c>
      <c r="N61" s="12">
        <v>66</v>
      </c>
      <c r="O61" s="13">
        <f t="shared" ref="O61:O70" si="7">M61/N61</f>
        <v>6.0606060606060608E-2</v>
      </c>
      <c r="P61" s="13"/>
      <c r="Q61" s="11" t="s">
        <v>646</v>
      </c>
    </row>
    <row r="62" spans="1:17" s="3" customFormat="1" ht="15.75">
      <c r="A62" s="6">
        <v>23</v>
      </c>
      <c r="B62" s="25" t="s">
        <v>680</v>
      </c>
      <c r="C62" s="6" t="s">
        <v>517</v>
      </c>
      <c r="D62" s="6" t="s">
        <v>67</v>
      </c>
      <c r="E62" s="6" t="s">
        <v>41</v>
      </c>
      <c r="F62" s="21" t="s">
        <v>328</v>
      </c>
      <c r="G62" s="18" t="s">
        <v>643</v>
      </c>
      <c r="H62" s="6" t="s">
        <v>16</v>
      </c>
      <c r="I62" s="6" t="s">
        <v>17</v>
      </c>
      <c r="J62" s="6" t="s">
        <v>679</v>
      </c>
      <c r="K62" s="11" t="s">
        <v>202</v>
      </c>
      <c r="L62" s="12">
        <v>0</v>
      </c>
      <c r="M62" s="11">
        <f>K62+L62</f>
        <v>4</v>
      </c>
      <c r="N62" s="12">
        <v>66</v>
      </c>
      <c r="O62" s="13">
        <f t="shared" si="7"/>
        <v>6.0606060606060608E-2</v>
      </c>
      <c r="P62" s="13"/>
      <c r="Q62" s="11" t="s">
        <v>646</v>
      </c>
    </row>
    <row r="63" spans="1:17" s="3" customFormat="1" ht="15.75">
      <c r="A63" s="6">
        <v>24</v>
      </c>
      <c r="B63" s="25" t="s">
        <v>681</v>
      </c>
      <c r="C63" s="6" t="s">
        <v>682</v>
      </c>
      <c r="D63" s="6" t="s">
        <v>67</v>
      </c>
      <c r="E63" s="6" t="s">
        <v>41</v>
      </c>
      <c r="F63" s="21" t="s">
        <v>328</v>
      </c>
      <c r="G63" s="18" t="s">
        <v>643</v>
      </c>
      <c r="H63" s="6" t="s">
        <v>16</v>
      </c>
      <c r="I63" s="6" t="s">
        <v>17</v>
      </c>
      <c r="J63" s="6" t="s">
        <v>679</v>
      </c>
      <c r="K63" s="11" t="s">
        <v>202</v>
      </c>
      <c r="L63" s="12">
        <v>0</v>
      </c>
      <c r="M63" s="11">
        <f>K63+L63</f>
        <v>4</v>
      </c>
      <c r="N63" s="12">
        <v>66</v>
      </c>
      <c r="O63" s="13">
        <f t="shared" si="7"/>
        <v>6.0606060606060608E-2</v>
      </c>
      <c r="P63" s="13"/>
      <c r="Q63" s="11" t="s">
        <v>646</v>
      </c>
    </row>
    <row r="64" spans="1:17" s="3" customFormat="1" ht="15.75">
      <c r="A64" s="6">
        <v>6</v>
      </c>
      <c r="B64" s="11" t="s">
        <v>372</v>
      </c>
      <c r="C64" s="21" t="s">
        <v>373</v>
      </c>
      <c r="D64" s="11" t="s">
        <v>22</v>
      </c>
      <c r="E64" s="6" t="s">
        <v>14</v>
      </c>
      <c r="F64" s="21"/>
      <c r="G64" s="9" t="s">
        <v>369</v>
      </c>
      <c r="H64" s="6" t="s">
        <v>16</v>
      </c>
      <c r="I64" s="6"/>
      <c r="J64" s="6" t="s">
        <v>370</v>
      </c>
      <c r="K64" s="11" t="s">
        <v>374</v>
      </c>
      <c r="L64" s="12"/>
      <c r="M64" s="11">
        <f>K64+L64</f>
        <v>2</v>
      </c>
      <c r="N64" s="12">
        <v>66</v>
      </c>
      <c r="O64" s="13">
        <f t="shared" si="7"/>
        <v>3.0303030303030304E-2</v>
      </c>
      <c r="P64" s="13"/>
      <c r="Q64" s="11" t="s">
        <v>371</v>
      </c>
    </row>
    <row r="65" spans="1:17" s="3" customFormat="1" ht="15.75">
      <c r="A65" s="6">
        <v>49</v>
      </c>
      <c r="B65" s="6" t="s">
        <v>478</v>
      </c>
      <c r="C65" s="6" t="s">
        <v>479</v>
      </c>
      <c r="D65" s="6" t="s">
        <v>140</v>
      </c>
      <c r="E65" s="6" t="s">
        <v>14</v>
      </c>
      <c r="F65" s="6"/>
      <c r="G65" s="9" t="s">
        <v>390</v>
      </c>
      <c r="H65" s="6" t="s">
        <v>16</v>
      </c>
      <c r="I65" s="6" t="s">
        <v>391</v>
      </c>
      <c r="J65" s="6">
        <v>9</v>
      </c>
      <c r="K65" s="6"/>
      <c r="L65" s="6"/>
      <c r="M65" s="6">
        <v>2</v>
      </c>
      <c r="N65" s="12">
        <v>66</v>
      </c>
      <c r="O65" s="13">
        <f t="shared" si="7"/>
        <v>3.0303030303030304E-2</v>
      </c>
      <c r="P65" s="13"/>
      <c r="Q65" s="11" t="s">
        <v>392</v>
      </c>
    </row>
    <row r="66" spans="1:17" s="3" customFormat="1" ht="15.75">
      <c r="A66" s="6">
        <v>45</v>
      </c>
      <c r="B66" s="6" t="s">
        <v>472</v>
      </c>
      <c r="C66" s="6" t="s">
        <v>25</v>
      </c>
      <c r="D66" s="6" t="s">
        <v>22</v>
      </c>
      <c r="E66" s="6" t="s">
        <v>14</v>
      </c>
      <c r="F66" s="6"/>
      <c r="G66" s="9" t="s">
        <v>390</v>
      </c>
      <c r="H66" s="6" t="s">
        <v>16</v>
      </c>
      <c r="I66" s="6" t="s">
        <v>391</v>
      </c>
      <c r="J66" s="6">
        <v>9</v>
      </c>
      <c r="K66" s="6"/>
      <c r="L66" s="6"/>
      <c r="M66" s="6">
        <v>1</v>
      </c>
      <c r="N66" s="12">
        <v>66</v>
      </c>
      <c r="O66" s="13">
        <f t="shared" si="7"/>
        <v>1.5151515151515152E-2</v>
      </c>
      <c r="P66" s="13"/>
      <c r="Q66" s="11" t="s">
        <v>392</v>
      </c>
    </row>
    <row r="67" spans="1:17" s="3" customFormat="1" ht="15.75">
      <c r="A67" s="6">
        <v>46</v>
      </c>
      <c r="B67" s="6" t="s">
        <v>473</v>
      </c>
      <c r="C67" s="6" t="s">
        <v>388</v>
      </c>
      <c r="D67" s="6" t="s">
        <v>53</v>
      </c>
      <c r="E67" s="6" t="s">
        <v>41</v>
      </c>
      <c r="F67" s="6"/>
      <c r="G67" s="9" t="s">
        <v>390</v>
      </c>
      <c r="H67" s="6" t="s">
        <v>16</v>
      </c>
      <c r="I67" s="6" t="s">
        <v>391</v>
      </c>
      <c r="J67" s="6">
        <v>9</v>
      </c>
      <c r="K67" s="6"/>
      <c r="L67" s="6"/>
      <c r="M67" s="6">
        <v>1</v>
      </c>
      <c r="N67" s="12">
        <v>66</v>
      </c>
      <c r="O67" s="13">
        <f t="shared" si="7"/>
        <v>1.5151515151515152E-2</v>
      </c>
      <c r="P67" s="13"/>
      <c r="Q67" s="11" t="s">
        <v>392</v>
      </c>
    </row>
    <row r="68" spans="1:17" s="3" customFormat="1" ht="15.75">
      <c r="A68" s="6">
        <v>48</v>
      </c>
      <c r="B68" s="6" t="s">
        <v>476</v>
      </c>
      <c r="C68" s="6" t="s">
        <v>25</v>
      </c>
      <c r="D68" s="6" t="s">
        <v>131</v>
      </c>
      <c r="E68" s="6" t="s">
        <v>477</v>
      </c>
      <c r="F68" s="6"/>
      <c r="G68" s="9" t="s">
        <v>390</v>
      </c>
      <c r="H68" s="6" t="s">
        <v>16</v>
      </c>
      <c r="I68" s="6" t="s">
        <v>391</v>
      </c>
      <c r="J68" s="6">
        <v>9</v>
      </c>
      <c r="K68" s="6"/>
      <c r="L68" s="6"/>
      <c r="M68" s="6">
        <v>1</v>
      </c>
      <c r="N68" s="12">
        <v>66</v>
      </c>
      <c r="O68" s="13">
        <f t="shared" si="7"/>
        <v>1.5151515151515152E-2</v>
      </c>
      <c r="P68" s="13"/>
      <c r="Q68" s="11" t="s">
        <v>392</v>
      </c>
    </row>
    <row r="69" spans="1:17" s="3" customFormat="1" ht="15.75">
      <c r="A69" s="6">
        <v>13</v>
      </c>
      <c r="B69" s="11" t="s">
        <v>611</v>
      </c>
      <c r="C69" s="21" t="s">
        <v>351</v>
      </c>
      <c r="D69" s="11" t="s">
        <v>198</v>
      </c>
      <c r="E69" s="6" t="s">
        <v>41</v>
      </c>
      <c r="F69" s="21" t="s">
        <v>328</v>
      </c>
      <c r="G69" s="9" t="s">
        <v>606</v>
      </c>
      <c r="H69" s="6" t="s">
        <v>16</v>
      </c>
      <c r="I69" s="6" t="s">
        <v>330</v>
      </c>
      <c r="J69" s="6">
        <v>9</v>
      </c>
      <c r="K69" s="11" t="s">
        <v>378</v>
      </c>
      <c r="L69" s="12"/>
      <c r="M69" s="11">
        <f>K69+L69</f>
        <v>1</v>
      </c>
      <c r="N69" s="12">
        <v>66</v>
      </c>
      <c r="O69" s="13">
        <f t="shared" si="7"/>
        <v>1.5151515151515152E-2</v>
      </c>
      <c r="P69" s="13"/>
      <c r="Q69" s="11" t="s">
        <v>607</v>
      </c>
    </row>
    <row r="70" spans="1:17" s="3" customFormat="1" ht="15.75">
      <c r="A70" s="6">
        <v>20</v>
      </c>
      <c r="B70" s="25" t="s">
        <v>675</v>
      </c>
      <c r="C70" s="11" t="s">
        <v>545</v>
      </c>
      <c r="D70" s="11" t="s">
        <v>22</v>
      </c>
      <c r="E70" s="11" t="s">
        <v>14</v>
      </c>
      <c r="F70" s="21" t="s">
        <v>328</v>
      </c>
      <c r="G70" s="18" t="s">
        <v>643</v>
      </c>
      <c r="H70" s="6" t="s">
        <v>16</v>
      </c>
      <c r="I70" s="6" t="s">
        <v>17</v>
      </c>
      <c r="J70" s="6" t="s">
        <v>285</v>
      </c>
      <c r="K70" s="11" t="s">
        <v>378</v>
      </c>
      <c r="L70" s="12">
        <v>0</v>
      </c>
      <c r="M70" s="11">
        <f>K70+L70</f>
        <v>1</v>
      </c>
      <c r="N70" s="12">
        <v>66</v>
      </c>
      <c r="O70" s="13">
        <f t="shared" si="7"/>
        <v>1.5151515151515152E-2</v>
      </c>
      <c r="P70" s="13"/>
      <c r="Q70" s="11" t="s">
        <v>646</v>
      </c>
    </row>
  </sheetData>
  <autoFilter ref="A1:Q50">
    <sortState ref="A2:Q70">
      <sortCondition descending="1" ref="O1:O50"/>
    </sortState>
  </autoFilter>
  <dataValidations count="3">
    <dataValidation type="list" allowBlank="1" showInputMessage="1" showErrorMessage="1" sqref="I2:I41 I51:I53 I54:I70">
      <formula1>rf</formula1>
    </dataValidation>
    <dataValidation type="list" allowBlank="1" showInputMessage="1" showErrorMessage="1" sqref="J2:J7 J31:J35 J51:J53 J54:J70">
      <formula1>t_class</formula1>
    </dataValidation>
    <dataValidation type="list" allowBlank="1" showInputMessage="1" showErrorMessage="1" sqref="E2:E7 E31:E35 E51:E53 E54:E70">
      <formula1>sex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7"/>
  <sheetViews>
    <sheetView workbookViewId="0">
      <selection activeCell="A2" sqref="A2:XFD4"/>
    </sheetView>
  </sheetViews>
  <sheetFormatPr defaultRowHeight="15"/>
  <cols>
    <col min="1" max="1" width="5.7109375" customWidth="1"/>
    <col min="2" max="2" width="13.140625" customWidth="1"/>
    <col min="3" max="3" width="12.42578125" customWidth="1"/>
    <col min="4" max="4" width="14" customWidth="1"/>
    <col min="7" max="7" width="22.85546875" customWidth="1"/>
    <col min="17" max="17" width="27" customWidth="1"/>
  </cols>
  <sheetData>
    <row r="1" spans="1:18" s="2" customFormat="1" ht="33.75" customHeight="1">
      <c r="A1" s="31" t="s">
        <v>0</v>
      </c>
      <c r="B1" s="31" t="s">
        <v>760</v>
      </c>
      <c r="C1" s="31" t="s">
        <v>761</v>
      </c>
      <c r="D1" s="31" t="s">
        <v>762</v>
      </c>
      <c r="E1" s="31" t="s">
        <v>1</v>
      </c>
      <c r="F1" s="31" t="s">
        <v>2</v>
      </c>
      <c r="G1" s="31" t="s">
        <v>759</v>
      </c>
      <c r="H1" s="31" t="s">
        <v>3</v>
      </c>
      <c r="I1" s="31" t="s">
        <v>4</v>
      </c>
      <c r="J1" s="32" t="s">
        <v>5</v>
      </c>
      <c r="K1" s="31" t="s">
        <v>6</v>
      </c>
      <c r="L1" s="31" t="s">
        <v>7</v>
      </c>
      <c r="M1" s="31" t="s">
        <v>8</v>
      </c>
      <c r="N1" s="32" t="s">
        <v>9</v>
      </c>
      <c r="O1" s="31" t="s">
        <v>10</v>
      </c>
      <c r="P1" s="31" t="s">
        <v>768</v>
      </c>
      <c r="Q1" s="33" t="s">
        <v>763</v>
      </c>
      <c r="R1" s="1"/>
    </row>
    <row r="2" spans="1:18" s="4" customFormat="1" ht="12.75">
      <c r="A2" s="64">
        <v>7</v>
      </c>
      <c r="B2" s="86" t="s">
        <v>496</v>
      </c>
      <c r="C2" s="86" t="s">
        <v>455</v>
      </c>
      <c r="D2" s="86" t="s">
        <v>67</v>
      </c>
      <c r="E2" s="86" t="s">
        <v>41</v>
      </c>
      <c r="F2" s="86"/>
      <c r="G2" s="115" t="s">
        <v>484</v>
      </c>
      <c r="H2" s="86" t="s">
        <v>16</v>
      </c>
      <c r="I2" s="86" t="s">
        <v>17</v>
      </c>
      <c r="J2" s="86">
        <v>10</v>
      </c>
      <c r="K2" s="89" t="s">
        <v>108</v>
      </c>
      <c r="L2" s="90"/>
      <c r="M2" s="89">
        <f>K2+L2</f>
        <v>44</v>
      </c>
      <c r="N2" s="90">
        <v>66</v>
      </c>
      <c r="O2" s="92">
        <f t="shared" ref="O2:O8" si="0">M2/N2</f>
        <v>0.66666666666666663</v>
      </c>
      <c r="P2" s="92" t="s">
        <v>770</v>
      </c>
      <c r="Q2" s="30" t="s">
        <v>485</v>
      </c>
    </row>
    <row r="3" spans="1:18" s="4" customFormat="1" ht="12.75">
      <c r="A3" s="64">
        <v>8</v>
      </c>
      <c r="B3" s="86" t="s">
        <v>497</v>
      </c>
      <c r="C3" s="86" t="s">
        <v>498</v>
      </c>
      <c r="D3" s="86" t="s">
        <v>319</v>
      </c>
      <c r="E3" s="86" t="s">
        <v>14</v>
      </c>
      <c r="F3" s="86"/>
      <c r="G3" s="115" t="s">
        <v>484</v>
      </c>
      <c r="H3" s="86" t="s">
        <v>16</v>
      </c>
      <c r="I3" s="86" t="s">
        <v>17</v>
      </c>
      <c r="J3" s="86">
        <v>10</v>
      </c>
      <c r="K3" s="89" t="s">
        <v>499</v>
      </c>
      <c r="L3" s="90"/>
      <c r="M3" s="89" t="s">
        <v>500</v>
      </c>
      <c r="N3" s="90">
        <v>66</v>
      </c>
      <c r="O3" s="92">
        <f t="shared" si="0"/>
        <v>0.65151515151515149</v>
      </c>
      <c r="P3" s="92" t="s">
        <v>770</v>
      </c>
      <c r="Q3" s="11" t="s">
        <v>485</v>
      </c>
    </row>
    <row r="4" spans="1:18" s="4" customFormat="1" ht="12.75">
      <c r="A4" s="6">
        <v>70</v>
      </c>
      <c r="B4" s="109" t="s">
        <v>298</v>
      </c>
      <c r="C4" s="96" t="s">
        <v>223</v>
      </c>
      <c r="D4" s="96" t="s">
        <v>234</v>
      </c>
      <c r="E4" s="96" t="s">
        <v>41</v>
      </c>
      <c r="F4" s="96"/>
      <c r="G4" s="116" t="s">
        <v>122</v>
      </c>
      <c r="H4" s="96" t="s">
        <v>16</v>
      </c>
      <c r="I4" s="96" t="s">
        <v>17</v>
      </c>
      <c r="J4" s="96" t="s">
        <v>297</v>
      </c>
      <c r="K4" s="89" t="s">
        <v>115</v>
      </c>
      <c r="L4" s="90"/>
      <c r="M4" s="89">
        <f>K4+L4</f>
        <v>37</v>
      </c>
      <c r="N4" s="90">
        <v>66</v>
      </c>
      <c r="O4" s="92">
        <f t="shared" si="0"/>
        <v>0.56060606060606055</v>
      </c>
      <c r="P4" s="92" t="s">
        <v>770</v>
      </c>
      <c r="Q4" s="11" t="s">
        <v>125</v>
      </c>
    </row>
    <row r="5" spans="1:18" s="4" customFormat="1" ht="12.75">
      <c r="A5" s="6">
        <v>18</v>
      </c>
      <c r="B5" s="24" t="s">
        <v>610</v>
      </c>
      <c r="C5" s="11" t="s">
        <v>56</v>
      </c>
      <c r="D5" s="11" t="s">
        <v>453</v>
      </c>
      <c r="E5" s="6" t="s">
        <v>14</v>
      </c>
      <c r="F5" s="21" t="s">
        <v>328</v>
      </c>
      <c r="G5" s="113" t="s">
        <v>606</v>
      </c>
      <c r="H5" s="6" t="s">
        <v>16</v>
      </c>
      <c r="I5" s="6" t="s">
        <v>330</v>
      </c>
      <c r="J5" s="6">
        <v>10</v>
      </c>
      <c r="K5" s="11" t="s">
        <v>578</v>
      </c>
      <c r="L5" s="12"/>
      <c r="M5" s="11">
        <f>K5+L5</f>
        <v>21</v>
      </c>
      <c r="N5" s="12">
        <v>66</v>
      </c>
      <c r="O5" s="13">
        <f t="shared" si="0"/>
        <v>0.31818181818181818</v>
      </c>
      <c r="P5" s="13"/>
      <c r="Q5" s="11" t="s">
        <v>607</v>
      </c>
    </row>
    <row r="6" spans="1:18" s="4" customFormat="1" ht="12.75">
      <c r="A6" s="6">
        <v>52</v>
      </c>
      <c r="B6" s="6" t="s">
        <v>417</v>
      </c>
      <c r="C6" s="6" t="s">
        <v>96</v>
      </c>
      <c r="D6" s="6" t="s">
        <v>67</v>
      </c>
      <c r="E6" s="6" t="s">
        <v>41</v>
      </c>
      <c r="F6" s="6"/>
      <c r="G6" s="113" t="s">
        <v>390</v>
      </c>
      <c r="H6" s="6" t="s">
        <v>16</v>
      </c>
      <c r="I6" s="6" t="s">
        <v>391</v>
      </c>
      <c r="J6" s="6">
        <v>10</v>
      </c>
      <c r="K6" s="6"/>
      <c r="L6" s="6"/>
      <c r="M6" s="6">
        <v>17</v>
      </c>
      <c r="N6" s="12">
        <v>66</v>
      </c>
      <c r="O6" s="13">
        <f t="shared" si="0"/>
        <v>0.25757575757575757</v>
      </c>
      <c r="P6" s="13"/>
      <c r="Q6" s="11" t="s">
        <v>392</v>
      </c>
    </row>
    <row r="7" spans="1:18" s="4" customFormat="1" ht="12.75">
      <c r="A7" s="6">
        <v>71</v>
      </c>
      <c r="B7" s="77" t="s">
        <v>299</v>
      </c>
      <c r="C7" s="6" t="s">
        <v>217</v>
      </c>
      <c r="D7" s="6" t="s">
        <v>22</v>
      </c>
      <c r="E7" s="6" t="s">
        <v>14</v>
      </c>
      <c r="F7" s="6"/>
      <c r="G7" s="75" t="s">
        <v>122</v>
      </c>
      <c r="H7" s="6" t="s">
        <v>16</v>
      </c>
      <c r="I7" s="6" t="s">
        <v>17</v>
      </c>
      <c r="J7" s="6" t="s">
        <v>297</v>
      </c>
      <c r="K7" s="11" t="s">
        <v>64</v>
      </c>
      <c r="L7" s="12"/>
      <c r="M7" s="11">
        <f>K7+L7</f>
        <v>15</v>
      </c>
      <c r="N7" s="12">
        <v>66</v>
      </c>
      <c r="O7" s="13">
        <f t="shared" si="0"/>
        <v>0.22727272727272727</v>
      </c>
      <c r="P7" s="13"/>
      <c r="Q7" s="11" t="s">
        <v>125</v>
      </c>
    </row>
    <row r="8" spans="1:18" s="4" customFormat="1" ht="12.75">
      <c r="A8" s="6">
        <v>72</v>
      </c>
      <c r="B8" s="77" t="s">
        <v>300</v>
      </c>
      <c r="C8" s="6" t="s">
        <v>301</v>
      </c>
      <c r="D8" s="6" t="s">
        <v>121</v>
      </c>
      <c r="E8" s="6" t="s">
        <v>41</v>
      </c>
      <c r="F8" s="6"/>
      <c r="G8" s="75" t="s">
        <v>122</v>
      </c>
      <c r="H8" s="6" t="s">
        <v>16</v>
      </c>
      <c r="I8" s="6" t="s">
        <v>17</v>
      </c>
      <c r="J8" s="6" t="s">
        <v>297</v>
      </c>
      <c r="K8" s="11" t="s">
        <v>266</v>
      </c>
      <c r="L8" s="12"/>
      <c r="M8" s="11">
        <f>K8+L8</f>
        <v>14</v>
      </c>
      <c r="N8" s="12">
        <v>66</v>
      </c>
      <c r="O8" s="13">
        <f t="shared" si="0"/>
        <v>0.21212121212121213</v>
      </c>
      <c r="P8" s="13"/>
      <c r="Q8" s="11" t="s">
        <v>125</v>
      </c>
    </row>
    <row r="9" spans="1:18" s="4" customFormat="1" ht="12.75">
      <c r="A9" s="6">
        <v>46</v>
      </c>
      <c r="B9" s="11" t="s">
        <v>504</v>
      </c>
      <c r="C9" s="11" t="s">
        <v>408</v>
      </c>
      <c r="D9" s="21" t="s">
        <v>195</v>
      </c>
      <c r="E9" s="6" t="s">
        <v>14</v>
      </c>
      <c r="F9" s="11"/>
      <c r="G9" s="113" t="s">
        <v>505</v>
      </c>
      <c r="H9" s="6" t="s">
        <v>16</v>
      </c>
      <c r="I9" s="6" t="s">
        <v>330</v>
      </c>
      <c r="J9" s="6" t="s">
        <v>506</v>
      </c>
      <c r="K9" s="11" t="s">
        <v>266</v>
      </c>
      <c r="L9" s="12"/>
      <c r="M9" s="11" t="s">
        <v>266</v>
      </c>
      <c r="N9" s="12">
        <v>66</v>
      </c>
      <c r="O9" s="13">
        <v>0.21212121212121213</v>
      </c>
      <c r="P9" s="13"/>
      <c r="Q9" s="11" t="s">
        <v>507</v>
      </c>
    </row>
    <row r="10" spans="1:18" s="4" customFormat="1" ht="12.75">
      <c r="A10" s="6">
        <v>51</v>
      </c>
      <c r="B10" s="6" t="s">
        <v>472</v>
      </c>
      <c r="C10" s="6" t="s">
        <v>386</v>
      </c>
      <c r="D10" s="6" t="s">
        <v>131</v>
      </c>
      <c r="E10" s="6" t="s">
        <v>14</v>
      </c>
      <c r="F10" s="6"/>
      <c r="G10" s="113" t="s">
        <v>390</v>
      </c>
      <c r="H10" s="6" t="s">
        <v>16</v>
      </c>
      <c r="I10" s="6" t="s">
        <v>391</v>
      </c>
      <c r="J10" s="6">
        <v>10</v>
      </c>
      <c r="K10" s="6"/>
      <c r="L10" s="6"/>
      <c r="M10" s="6">
        <v>13</v>
      </c>
      <c r="N10" s="12">
        <v>66</v>
      </c>
      <c r="O10" s="13">
        <f t="shared" ref="O10:O21" si="1">M10/N10</f>
        <v>0.19696969696969696</v>
      </c>
      <c r="P10" s="13"/>
      <c r="Q10" s="11" t="s">
        <v>392</v>
      </c>
    </row>
    <row r="11" spans="1:18" s="4" customFormat="1" ht="12.75">
      <c r="A11" s="6">
        <v>17</v>
      </c>
      <c r="B11" s="6" t="s">
        <v>609</v>
      </c>
      <c r="C11" s="6" t="s">
        <v>386</v>
      </c>
      <c r="D11" s="6" t="s">
        <v>140</v>
      </c>
      <c r="E11" s="6" t="s">
        <v>14</v>
      </c>
      <c r="F11" s="21" t="s">
        <v>328</v>
      </c>
      <c r="G11" s="113" t="s">
        <v>606</v>
      </c>
      <c r="H11" s="6" t="s">
        <v>16</v>
      </c>
      <c r="I11" s="6" t="s">
        <v>330</v>
      </c>
      <c r="J11" s="6">
        <v>10</v>
      </c>
      <c r="K11" s="11" t="s">
        <v>42</v>
      </c>
      <c r="L11" s="12"/>
      <c r="M11" s="11">
        <f t="shared" ref="M11:M21" si="2">K11+L11</f>
        <v>13</v>
      </c>
      <c r="N11" s="12">
        <v>66</v>
      </c>
      <c r="O11" s="13">
        <f t="shared" si="1"/>
        <v>0.19696969696969696</v>
      </c>
      <c r="P11" s="13"/>
      <c r="Q11" s="11" t="s">
        <v>607</v>
      </c>
    </row>
    <row r="12" spans="1:18" s="3" customFormat="1" ht="15.75">
      <c r="A12" s="6">
        <v>75</v>
      </c>
      <c r="B12" s="77" t="s">
        <v>308</v>
      </c>
      <c r="C12" s="6" t="s">
        <v>309</v>
      </c>
      <c r="D12" s="6" t="s">
        <v>310</v>
      </c>
      <c r="E12" s="6" t="s">
        <v>14</v>
      </c>
      <c r="F12" s="6"/>
      <c r="G12" s="78" t="s">
        <v>122</v>
      </c>
      <c r="H12" s="6" t="s">
        <v>16</v>
      </c>
      <c r="I12" s="6" t="s">
        <v>17</v>
      </c>
      <c r="J12" s="6" t="s">
        <v>306</v>
      </c>
      <c r="K12" s="11" t="s">
        <v>46</v>
      </c>
      <c r="L12" s="12"/>
      <c r="M12" s="11">
        <f t="shared" si="2"/>
        <v>12</v>
      </c>
      <c r="N12" s="12">
        <v>66</v>
      </c>
      <c r="O12" s="13">
        <f t="shared" si="1"/>
        <v>0.18181818181818182</v>
      </c>
      <c r="P12" s="13"/>
      <c r="Q12" s="11" t="s">
        <v>125</v>
      </c>
    </row>
    <row r="13" spans="1:18" s="3" customFormat="1" ht="15.75">
      <c r="A13" s="6">
        <v>16</v>
      </c>
      <c r="B13" s="11" t="s">
        <v>608</v>
      </c>
      <c r="C13" s="11" t="s">
        <v>52</v>
      </c>
      <c r="D13" s="11" t="s">
        <v>53</v>
      </c>
      <c r="E13" s="6" t="s">
        <v>41</v>
      </c>
      <c r="F13" s="21" t="s">
        <v>328</v>
      </c>
      <c r="G13" s="9" t="s">
        <v>606</v>
      </c>
      <c r="H13" s="6" t="s">
        <v>16</v>
      </c>
      <c r="I13" s="6" t="s">
        <v>330</v>
      </c>
      <c r="J13" s="6">
        <v>10</v>
      </c>
      <c r="K13" s="11" t="s">
        <v>46</v>
      </c>
      <c r="L13" s="12"/>
      <c r="M13" s="11">
        <f t="shared" si="2"/>
        <v>12</v>
      </c>
      <c r="N13" s="12">
        <v>66</v>
      </c>
      <c r="O13" s="13">
        <f t="shared" si="1"/>
        <v>0.18181818181818182</v>
      </c>
      <c r="P13" s="13"/>
      <c r="Q13" s="11" t="s">
        <v>607</v>
      </c>
    </row>
    <row r="14" spans="1:18" s="3" customFormat="1" ht="17.25" customHeight="1">
      <c r="A14" s="6">
        <v>14</v>
      </c>
      <c r="B14" s="12" t="s">
        <v>340</v>
      </c>
      <c r="C14" s="12" t="s">
        <v>335</v>
      </c>
      <c r="D14" s="12" t="s">
        <v>178</v>
      </c>
      <c r="E14" s="6" t="s">
        <v>41</v>
      </c>
      <c r="F14" s="12" t="s">
        <v>328</v>
      </c>
      <c r="G14" s="9" t="s">
        <v>329</v>
      </c>
      <c r="H14" s="6" t="s">
        <v>16</v>
      </c>
      <c r="I14" s="6" t="s">
        <v>330</v>
      </c>
      <c r="J14" s="6">
        <v>10</v>
      </c>
      <c r="K14" s="11" t="s">
        <v>68</v>
      </c>
      <c r="L14" s="12"/>
      <c r="M14" s="11">
        <f t="shared" si="2"/>
        <v>11</v>
      </c>
      <c r="N14" s="12">
        <v>66</v>
      </c>
      <c r="O14" s="13">
        <f t="shared" si="1"/>
        <v>0.16666666666666666</v>
      </c>
      <c r="P14" s="13"/>
      <c r="Q14" s="30" t="s">
        <v>331</v>
      </c>
    </row>
    <row r="15" spans="1:18" s="3" customFormat="1" ht="15.75">
      <c r="A15" s="6">
        <v>15</v>
      </c>
      <c r="B15" s="24" t="s">
        <v>355</v>
      </c>
      <c r="C15" s="11" t="s">
        <v>356</v>
      </c>
      <c r="D15" s="11" t="s">
        <v>357</v>
      </c>
      <c r="E15" s="6" t="s">
        <v>14</v>
      </c>
      <c r="F15" s="11" t="s">
        <v>328</v>
      </c>
      <c r="G15" s="9" t="s">
        <v>329</v>
      </c>
      <c r="H15" s="6" t="s">
        <v>16</v>
      </c>
      <c r="I15" s="6" t="s">
        <v>330</v>
      </c>
      <c r="J15" s="6">
        <v>10</v>
      </c>
      <c r="K15" s="11" t="s">
        <v>68</v>
      </c>
      <c r="L15" s="12"/>
      <c r="M15" s="11">
        <f t="shared" si="2"/>
        <v>11</v>
      </c>
      <c r="N15" s="12">
        <v>66</v>
      </c>
      <c r="O15" s="13">
        <f t="shared" si="1"/>
        <v>0.16666666666666666</v>
      </c>
      <c r="P15" s="13"/>
      <c r="Q15" s="30" t="s">
        <v>331</v>
      </c>
    </row>
    <row r="16" spans="1:18" s="4" customFormat="1" ht="12.75">
      <c r="A16" s="6">
        <v>69</v>
      </c>
      <c r="B16" s="77" t="s">
        <v>295</v>
      </c>
      <c r="C16" s="6" t="s">
        <v>209</v>
      </c>
      <c r="D16" s="6" t="s">
        <v>296</v>
      </c>
      <c r="E16" s="6" t="s">
        <v>14</v>
      </c>
      <c r="F16" s="6"/>
      <c r="G16" s="78" t="s">
        <v>122</v>
      </c>
      <c r="H16" s="6" t="s">
        <v>16</v>
      </c>
      <c r="I16" s="6" t="s">
        <v>17</v>
      </c>
      <c r="J16" s="6" t="s">
        <v>297</v>
      </c>
      <c r="K16" s="11" t="s">
        <v>118</v>
      </c>
      <c r="L16" s="12"/>
      <c r="M16" s="11">
        <f t="shared" si="2"/>
        <v>10</v>
      </c>
      <c r="N16" s="12">
        <v>66</v>
      </c>
      <c r="O16" s="13">
        <f t="shared" si="1"/>
        <v>0.15151515151515152</v>
      </c>
      <c r="P16" s="13"/>
      <c r="Q16" s="11" t="s">
        <v>125</v>
      </c>
    </row>
    <row r="17" spans="1:17" s="3" customFormat="1" ht="17.25" customHeight="1">
      <c r="A17" s="6">
        <v>73</v>
      </c>
      <c r="B17" s="77" t="s">
        <v>302</v>
      </c>
      <c r="C17" s="6" t="s">
        <v>303</v>
      </c>
      <c r="D17" s="6" t="s">
        <v>290</v>
      </c>
      <c r="E17" s="6" t="s">
        <v>14</v>
      </c>
      <c r="F17" s="6"/>
      <c r="G17" s="78" t="s">
        <v>122</v>
      </c>
      <c r="H17" s="6" t="s">
        <v>16</v>
      </c>
      <c r="I17" s="6" t="s">
        <v>17</v>
      </c>
      <c r="J17" s="6" t="s">
        <v>297</v>
      </c>
      <c r="K17" s="11" t="s">
        <v>118</v>
      </c>
      <c r="L17" s="12"/>
      <c r="M17" s="11">
        <f t="shared" si="2"/>
        <v>10</v>
      </c>
      <c r="N17" s="12">
        <v>66</v>
      </c>
      <c r="O17" s="13">
        <f t="shared" si="1"/>
        <v>0.15151515151515152</v>
      </c>
      <c r="P17" s="13"/>
      <c r="Q17" s="11" t="s">
        <v>125</v>
      </c>
    </row>
    <row r="18" spans="1:17" s="5" customFormat="1" ht="17.25" customHeight="1">
      <c r="A18" s="101">
        <v>76</v>
      </c>
      <c r="B18" s="103" t="s">
        <v>311</v>
      </c>
      <c r="C18" s="101" t="s">
        <v>312</v>
      </c>
      <c r="D18" s="101" t="s">
        <v>143</v>
      </c>
      <c r="E18" s="101" t="s">
        <v>14</v>
      </c>
      <c r="F18" s="101"/>
      <c r="G18" s="106" t="s">
        <v>122</v>
      </c>
      <c r="H18" s="101" t="s">
        <v>16</v>
      </c>
      <c r="I18" s="101" t="s">
        <v>17</v>
      </c>
      <c r="J18" s="101" t="s">
        <v>306</v>
      </c>
      <c r="K18" s="71" t="s">
        <v>118</v>
      </c>
      <c r="L18" s="72"/>
      <c r="M18" s="71">
        <f t="shared" si="2"/>
        <v>10</v>
      </c>
      <c r="N18" s="72">
        <v>66</v>
      </c>
      <c r="O18" s="73">
        <f t="shared" si="1"/>
        <v>0.15151515151515152</v>
      </c>
      <c r="P18" s="73"/>
      <c r="Q18" s="71" t="s">
        <v>125</v>
      </c>
    </row>
    <row r="19" spans="1:17" s="5" customFormat="1" ht="17.25" customHeight="1">
      <c r="A19" s="101">
        <v>77</v>
      </c>
      <c r="B19" s="103" t="s">
        <v>313</v>
      </c>
      <c r="C19" s="101" t="s">
        <v>167</v>
      </c>
      <c r="D19" s="101" t="s">
        <v>314</v>
      </c>
      <c r="E19" s="101" t="s">
        <v>14</v>
      </c>
      <c r="F19" s="101"/>
      <c r="G19" s="106" t="s">
        <v>122</v>
      </c>
      <c r="H19" s="101" t="s">
        <v>16</v>
      </c>
      <c r="I19" s="101" t="s">
        <v>17</v>
      </c>
      <c r="J19" s="101" t="s">
        <v>306</v>
      </c>
      <c r="K19" s="71" t="s">
        <v>315</v>
      </c>
      <c r="L19" s="72"/>
      <c r="M19" s="71">
        <f t="shared" si="2"/>
        <v>8</v>
      </c>
      <c r="N19" s="72">
        <v>66</v>
      </c>
      <c r="O19" s="73">
        <f t="shared" si="1"/>
        <v>0.12121212121212122</v>
      </c>
      <c r="P19" s="73"/>
      <c r="Q19" s="71" t="s">
        <v>125</v>
      </c>
    </row>
    <row r="20" spans="1:17" s="3" customFormat="1" ht="17.25" customHeight="1">
      <c r="A20" s="6">
        <v>78</v>
      </c>
      <c r="B20" s="77" t="s">
        <v>316</v>
      </c>
      <c r="C20" s="6" t="s">
        <v>276</v>
      </c>
      <c r="D20" s="6" t="s">
        <v>317</v>
      </c>
      <c r="E20" s="6" t="s">
        <v>41</v>
      </c>
      <c r="F20" s="6"/>
      <c r="G20" s="78" t="s">
        <v>122</v>
      </c>
      <c r="H20" s="6" t="s">
        <v>16</v>
      </c>
      <c r="I20" s="6" t="s">
        <v>17</v>
      </c>
      <c r="J20" s="6" t="s">
        <v>306</v>
      </c>
      <c r="K20" s="71" t="s">
        <v>168</v>
      </c>
      <c r="L20" s="72"/>
      <c r="M20" s="71">
        <f t="shared" si="2"/>
        <v>8</v>
      </c>
      <c r="N20" s="72">
        <v>66</v>
      </c>
      <c r="O20" s="73">
        <f t="shared" si="1"/>
        <v>0.12121212121212122</v>
      </c>
      <c r="P20" s="114"/>
      <c r="Q20" s="11" t="s">
        <v>125</v>
      </c>
    </row>
    <row r="21" spans="1:17" s="3" customFormat="1" ht="17.25" customHeight="1">
      <c r="A21" s="6">
        <v>6</v>
      </c>
      <c r="B21" s="6" t="s">
        <v>653</v>
      </c>
      <c r="C21" s="6" t="s">
        <v>353</v>
      </c>
      <c r="D21" s="6" t="s">
        <v>319</v>
      </c>
      <c r="E21" s="6" t="s">
        <v>14</v>
      </c>
      <c r="F21" s="21" t="s">
        <v>328</v>
      </c>
      <c r="G21" s="18" t="s">
        <v>643</v>
      </c>
      <c r="H21" s="6" t="s">
        <v>16</v>
      </c>
      <c r="I21" s="6" t="s">
        <v>17</v>
      </c>
      <c r="J21" s="6" t="s">
        <v>297</v>
      </c>
      <c r="K21" s="71" t="s">
        <v>165</v>
      </c>
      <c r="L21" s="72">
        <v>0</v>
      </c>
      <c r="M21" s="71">
        <f t="shared" si="2"/>
        <v>6</v>
      </c>
      <c r="N21" s="72">
        <v>66</v>
      </c>
      <c r="O21" s="73">
        <f t="shared" si="1"/>
        <v>9.0909090909090912E-2</v>
      </c>
      <c r="P21" s="114"/>
      <c r="Q21" s="11" t="s">
        <v>646</v>
      </c>
    </row>
    <row r="22" spans="1:17" s="3" customFormat="1" ht="17.25" customHeight="1">
      <c r="A22" s="81">
        <v>55</v>
      </c>
      <c r="B22" s="24" t="s">
        <v>508</v>
      </c>
      <c r="C22" s="11" t="s">
        <v>509</v>
      </c>
      <c r="D22" s="11" t="s">
        <v>234</v>
      </c>
      <c r="E22" s="6" t="s">
        <v>41</v>
      </c>
      <c r="F22" s="11"/>
      <c r="G22" s="9" t="s">
        <v>505</v>
      </c>
      <c r="H22" s="6" t="s">
        <v>16</v>
      </c>
      <c r="I22" s="6" t="s">
        <v>330</v>
      </c>
      <c r="J22" s="6" t="s">
        <v>506</v>
      </c>
      <c r="K22" s="71" t="s">
        <v>50</v>
      </c>
      <c r="L22" s="72"/>
      <c r="M22" s="71" t="s">
        <v>50</v>
      </c>
      <c r="N22" s="72">
        <v>66</v>
      </c>
      <c r="O22" s="73">
        <v>7.575757575757576E-2</v>
      </c>
      <c r="P22" s="114"/>
      <c r="Q22" s="11" t="s">
        <v>507</v>
      </c>
    </row>
    <row r="23" spans="1:17" s="3" customFormat="1" ht="17.25" customHeight="1">
      <c r="A23" s="81">
        <v>56</v>
      </c>
      <c r="B23" s="6" t="s">
        <v>510</v>
      </c>
      <c r="C23" s="6" t="s">
        <v>511</v>
      </c>
      <c r="D23" s="6" t="s">
        <v>140</v>
      </c>
      <c r="E23" s="6" t="s">
        <v>14</v>
      </c>
      <c r="F23" s="6"/>
      <c r="G23" s="9" t="s">
        <v>505</v>
      </c>
      <c r="H23" s="6" t="s">
        <v>16</v>
      </c>
      <c r="I23" s="6" t="s">
        <v>330</v>
      </c>
      <c r="J23" s="6" t="s">
        <v>506</v>
      </c>
      <c r="K23" s="11" t="s">
        <v>50</v>
      </c>
      <c r="L23" s="12"/>
      <c r="M23" s="11" t="s">
        <v>50</v>
      </c>
      <c r="N23" s="12">
        <v>66</v>
      </c>
      <c r="O23" s="13">
        <v>7.575757575757576E-2</v>
      </c>
      <c r="P23" s="13"/>
      <c r="Q23" s="11" t="s">
        <v>507</v>
      </c>
    </row>
    <row r="24" spans="1:17" s="3" customFormat="1" ht="17.25" customHeight="1">
      <c r="A24" s="6">
        <v>74</v>
      </c>
      <c r="B24" s="77" t="s">
        <v>304</v>
      </c>
      <c r="C24" s="6" t="s">
        <v>133</v>
      </c>
      <c r="D24" s="6" t="s">
        <v>305</v>
      </c>
      <c r="E24" s="6" t="s">
        <v>14</v>
      </c>
      <c r="F24" s="6"/>
      <c r="G24" s="78" t="s">
        <v>122</v>
      </c>
      <c r="H24" s="6" t="s">
        <v>16</v>
      </c>
      <c r="I24" s="6" t="s">
        <v>17</v>
      </c>
      <c r="J24" s="6" t="s">
        <v>306</v>
      </c>
      <c r="K24" s="11" t="s">
        <v>307</v>
      </c>
      <c r="L24" s="12"/>
      <c r="M24" s="11">
        <f>K24+L24</f>
        <v>4</v>
      </c>
      <c r="N24" s="12">
        <v>66</v>
      </c>
      <c r="O24" s="13">
        <f>M24/N24</f>
        <v>6.0606060606060608E-2</v>
      </c>
      <c r="P24" s="13"/>
      <c r="Q24" s="11" t="s">
        <v>125</v>
      </c>
    </row>
    <row r="25" spans="1:17" s="3" customFormat="1" ht="17.25" customHeight="1">
      <c r="A25" s="6">
        <v>50</v>
      </c>
      <c r="B25" s="6" t="s">
        <v>407</v>
      </c>
      <c r="C25" s="6" t="s">
        <v>455</v>
      </c>
      <c r="D25" s="6" t="s">
        <v>67</v>
      </c>
      <c r="E25" s="6" t="s">
        <v>41</v>
      </c>
      <c r="F25" s="6"/>
      <c r="G25" s="9" t="s">
        <v>390</v>
      </c>
      <c r="H25" s="6" t="s">
        <v>16</v>
      </c>
      <c r="I25" s="6" t="s">
        <v>391</v>
      </c>
      <c r="J25" s="6">
        <v>10</v>
      </c>
      <c r="K25" s="6"/>
      <c r="L25" s="6"/>
      <c r="M25" s="6">
        <v>3</v>
      </c>
      <c r="N25" s="12">
        <v>66</v>
      </c>
      <c r="O25" s="13">
        <f>M25/N25</f>
        <v>4.5454545454545456E-2</v>
      </c>
      <c r="P25" s="13"/>
      <c r="Q25" s="11" t="s">
        <v>392</v>
      </c>
    </row>
    <row r="26" spans="1:17" s="3" customFormat="1" ht="15.75">
      <c r="A26" s="17">
        <v>7</v>
      </c>
      <c r="B26" s="84" t="s">
        <v>384</v>
      </c>
      <c r="C26" s="6" t="s">
        <v>346</v>
      </c>
      <c r="D26" s="6" t="s">
        <v>102</v>
      </c>
      <c r="E26" s="6" t="s">
        <v>14</v>
      </c>
      <c r="F26" s="6"/>
      <c r="G26" s="9" t="s">
        <v>369</v>
      </c>
      <c r="H26" s="6" t="s">
        <v>16</v>
      </c>
      <c r="I26" s="6"/>
      <c r="J26" s="6">
        <v>10</v>
      </c>
      <c r="K26" s="11" t="s">
        <v>374</v>
      </c>
      <c r="L26" s="12"/>
      <c r="M26" s="11">
        <f>K26+L26</f>
        <v>2</v>
      </c>
      <c r="N26" s="12">
        <v>66</v>
      </c>
      <c r="O26" s="13">
        <f>M26/N26</f>
        <v>3.0303030303030304E-2</v>
      </c>
      <c r="P26" s="13"/>
      <c r="Q26" s="30" t="s">
        <v>371</v>
      </c>
    </row>
    <row r="27" spans="1:17" s="3" customFormat="1" ht="15.75">
      <c r="A27" s="17">
        <v>7</v>
      </c>
      <c r="B27" s="25" t="s">
        <v>654</v>
      </c>
      <c r="C27" s="11" t="s">
        <v>655</v>
      </c>
      <c r="D27" s="11" t="s">
        <v>201</v>
      </c>
      <c r="E27" s="6" t="s">
        <v>41</v>
      </c>
      <c r="F27" s="21" t="s">
        <v>328</v>
      </c>
      <c r="G27" s="18" t="s">
        <v>643</v>
      </c>
      <c r="H27" s="6" t="s">
        <v>16</v>
      </c>
      <c r="I27" s="6" t="s">
        <v>17</v>
      </c>
      <c r="J27" s="6" t="s">
        <v>297</v>
      </c>
      <c r="K27" s="11" t="s">
        <v>374</v>
      </c>
      <c r="L27" s="12">
        <v>0</v>
      </c>
      <c r="M27" s="11">
        <f>K27+L27</f>
        <v>2</v>
      </c>
      <c r="N27" s="12">
        <v>66</v>
      </c>
      <c r="O27" s="13">
        <f>M27/N27</f>
        <v>3.0303030303030304E-2</v>
      </c>
      <c r="P27" s="13"/>
      <c r="Q27" s="11" t="s">
        <v>646</v>
      </c>
    </row>
  </sheetData>
  <autoFilter ref="A1:Q27">
    <sortState ref="A2:P27">
      <sortCondition descending="1" ref="O1:O27"/>
    </sortState>
  </autoFilter>
  <dataValidations count="3">
    <dataValidation type="list" allowBlank="1" showInputMessage="1" showErrorMessage="1" sqref="I2:I17 I23:I27">
      <formula1>rf</formula1>
    </dataValidation>
    <dataValidation type="list" allowBlank="1" showInputMessage="1" showErrorMessage="1" sqref="J12:J14 J17 J23:J27">
      <formula1>t_class</formula1>
    </dataValidation>
    <dataValidation type="list" allowBlank="1" showInputMessage="1" showErrorMessage="1" sqref="E12:E14 E17 E23:E27">
      <formula1>sex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1"/>
  <sheetViews>
    <sheetView workbookViewId="0">
      <selection activeCell="A2" sqref="A2:XFD15"/>
    </sheetView>
  </sheetViews>
  <sheetFormatPr defaultRowHeight="15"/>
  <cols>
    <col min="1" max="1" width="5.140625" customWidth="1"/>
    <col min="2" max="2" width="13.7109375" customWidth="1"/>
    <col min="3" max="3" width="14.140625" customWidth="1"/>
    <col min="4" max="4" width="14.28515625" customWidth="1"/>
    <col min="7" max="7" width="16.5703125" customWidth="1"/>
    <col min="17" max="17" width="28" customWidth="1"/>
  </cols>
  <sheetData>
    <row r="1" spans="1:18" s="2" customFormat="1" ht="33.75" customHeight="1">
      <c r="A1" s="31" t="s">
        <v>0</v>
      </c>
      <c r="B1" s="31" t="s">
        <v>760</v>
      </c>
      <c r="C1" s="31" t="s">
        <v>761</v>
      </c>
      <c r="D1" s="31" t="s">
        <v>762</v>
      </c>
      <c r="E1" s="31" t="s">
        <v>1</v>
      </c>
      <c r="F1" s="31" t="s">
        <v>2</v>
      </c>
      <c r="G1" s="31" t="s">
        <v>759</v>
      </c>
      <c r="H1" s="31" t="s">
        <v>3</v>
      </c>
      <c r="I1" s="31" t="s">
        <v>4</v>
      </c>
      <c r="J1" s="32" t="s">
        <v>5</v>
      </c>
      <c r="K1" s="31" t="s">
        <v>6</v>
      </c>
      <c r="L1" s="31" t="s">
        <v>7</v>
      </c>
      <c r="M1" s="31" t="s">
        <v>8</v>
      </c>
      <c r="N1" s="32" t="s">
        <v>9</v>
      </c>
      <c r="O1" s="31" t="s">
        <v>10</v>
      </c>
      <c r="P1" s="31"/>
      <c r="Q1" s="33" t="s">
        <v>763</v>
      </c>
      <c r="R1" s="1"/>
    </row>
    <row r="2" spans="1:18" s="3" customFormat="1" ht="15.75">
      <c r="A2" s="96">
        <v>26</v>
      </c>
      <c r="B2" s="96" t="s">
        <v>103</v>
      </c>
      <c r="C2" s="96" t="s">
        <v>39</v>
      </c>
      <c r="D2" s="96" t="s">
        <v>67</v>
      </c>
      <c r="E2" s="96" t="s">
        <v>14</v>
      </c>
      <c r="F2" s="96"/>
      <c r="G2" s="87" t="s">
        <v>15</v>
      </c>
      <c r="H2" s="96" t="s">
        <v>16</v>
      </c>
      <c r="I2" s="96" t="s">
        <v>17</v>
      </c>
      <c r="J2" s="96">
        <v>11</v>
      </c>
      <c r="K2" s="89" t="s">
        <v>104</v>
      </c>
      <c r="L2" s="90"/>
      <c r="M2" s="89">
        <f t="shared" ref="M2:M7" si="0">K2+L2</f>
        <v>46</v>
      </c>
      <c r="N2" s="90">
        <v>66</v>
      </c>
      <c r="O2" s="92">
        <f t="shared" ref="O2:O7" si="1">M2/N2</f>
        <v>0.69696969696969702</v>
      </c>
      <c r="P2" s="92" t="s">
        <v>769</v>
      </c>
      <c r="Q2" s="11" t="s">
        <v>19</v>
      </c>
    </row>
    <row r="3" spans="1:18" s="3" customFormat="1" ht="15.75">
      <c r="A3" s="86">
        <v>9</v>
      </c>
      <c r="B3" s="86" t="s">
        <v>501</v>
      </c>
      <c r="C3" s="86" t="s">
        <v>167</v>
      </c>
      <c r="D3" s="86" t="s">
        <v>502</v>
      </c>
      <c r="E3" s="86" t="s">
        <v>14</v>
      </c>
      <c r="F3" s="86"/>
      <c r="G3" s="87" t="s">
        <v>484</v>
      </c>
      <c r="H3" s="86" t="s">
        <v>16</v>
      </c>
      <c r="I3" s="86" t="s">
        <v>17</v>
      </c>
      <c r="J3" s="86">
        <v>11</v>
      </c>
      <c r="K3" s="89" t="s">
        <v>503</v>
      </c>
      <c r="L3" s="90"/>
      <c r="M3" s="89">
        <f t="shared" si="0"/>
        <v>45</v>
      </c>
      <c r="N3" s="90">
        <v>66</v>
      </c>
      <c r="O3" s="92">
        <f t="shared" si="1"/>
        <v>0.68181818181818177</v>
      </c>
      <c r="P3" s="92" t="s">
        <v>770</v>
      </c>
      <c r="Q3" s="11" t="s">
        <v>485</v>
      </c>
    </row>
    <row r="4" spans="1:18" s="3" customFormat="1" ht="15.75">
      <c r="A4" s="96">
        <v>27</v>
      </c>
      <c r="B4" s="96" t="s">
        <v>105</v>
      </c>
      <c r="C4" s="96" t="s">
        <v>106</v>
      </c>
      <c r="D4" s="96" t="s">
        <v>107</v>
      </c>
      <c r="E4" s="96" t="s">
        <v>41</v>
      </c>
      <c r="F4" s="96"/>
      <c r="G4" s="87" t="s">
        <v>15</v>
      </c>
      <c r="H4" s="96" t="s">
        <v>16</v>
      </c>
      <c r="I4" s="96" t="s">
        <v>17</v>
      </c>
      <c r="J4" s="96">
        <v>11</v>
      </c>
      <c r="K4" s="89" t="s">
        <v>108</v>
      </c>
      <c r="L4" s="90"/>
      <c r="M4" s="89">
        <f t="shared" si="0"/>
        <v>44</v>
      </c>
      <c r="N4" s="90">
        <v>66</v>
      </c>
      <c r="O4" s="92">
        <f t="shared" si="1"/>
        <v>0.66666666666666663</v>
      </c>
      <c r="P4" s="92" t="s">
        <v>770</v>
      </c>
      <c r="Q4" s="11" t="s">
        <v>19</v>
      </c>
    </row>
    <row r="5" spans="1:18" s="3" customFormat="1" ht="15.75">
      <c r="A5" s="96">
        <v>28</v>
      </c>
      <c r="B5" s="89" t="s">
        <v>109</v>
      </c>
      <c r="C5" s="89" t="s">
        <v>110</v>
      </c>
      <c r="D5" s="89" t="s">
        <v>111</v>
      </c>
      <c r="E5" s="96" t="s">
        <v>41</v>
      </c>
      <c r="F5" s="89"/>
      <c r="G5" s="87" t="s">
        <v>15</v>
      </c>
      <c r="H5" s="96" t="s">
        <v>16</v>
      </c>
      <c r="I5" s="96" t="s">
        <v>17</v>
      </c>
      <c r="J5" s="96">
        <v>11</v>
      </c>
      <c r="K5" s="89" t="s">
        <v>112</v>
      </c>
      <c r="L5" s="90"/>
      <c r="M5" s="89">
        <f t="shared" si="0"/>
        <v>42</v>
      </c>
      <c r="N5" s="90">
        <v>66</v>
      </c>
      <c r="O5" s="92">
        <f t="shared" si="1"/>
        <v>0.63636363636363635</v>
      </c>
      <c r="P5" s="92" t="s">
        <v>770</v>
      </c>
      <c r="Q5" s="11" t="s">
        <v>19</v>
      </c>
    </row>
    <row r="6" spans="1:18" s="3" customFormat="1" ht="15.75">
      <c r="A6" s="96">
        <v>29</v>
      </c>
      <c r="B6" s="96" t="s">
        <v>113</v>
      </c>
      <c r="C6" s="96" t="s">
        <v>114</v>
      </c>
      <c r="D6" s="96" t="s">
        <v>73</v>
      </c>
      <c r="E6" s="96" t="s">
        <v>41</v>
      </c>
      <c r="F6" s="96"/>
      <c r="G6" s="87" t="s">
        <v>15</v>
      </c>
      <c r="H6" s="96" t="s">
        <v>16</v>
      </c>
      <c r="I6" s="96" t="s">
        <v>17</v>
      </c>
      <c r="J6" s="96">
        <v>11</v>
      </c>
      <c r="K6" s="89" t="s">
        <v>115</v>
      </c>
      <c r="L6" s="90"/>
      <c r="M6" s="89">
        <f t="shared" si="0"/>
        <v>37</v>
      </c>
      <c r="N6" s="90">
        <v>66</v>
      </c>
      <c r="O6" s="92">
        <f t="shared" si="1"/>
        <v>0.56060606060606055</v>
      </c>
      <c r="P6" s="92" t="s">
        <v>770</v>
      </c>
      <c r="Q6" s="11" t="s">
        <v>19</v>
      </c>
    </row>
    <row r="7" spans="1:18" s="4" customFormat="1" ht="12.75">
      <c r="A7" s="96">
        <v>79</v>
      </c>
      <c r="B7" s="117" t="s">
        <v>318</v>
      </c>
      <c r="C7" s="96" t="s">
        <v>287</v>
      </c>
      <c r="D7" s="96" t="s">
        <v>319</v>
      </c>
      <c r="E7" s="96" t="s">
        <v>14</v>
      </c>
      <c r="F7" s="96"/>
      <c r="G7" s="116" t="s">
        <v>122</v>
      </c>
      <c r="H7" s="96" t="s">
        <v>16</v>
      </c>
      <c r="I7" s="96" t="s">
        <v>17</v>
      </c>
      <c r="J7" s="96">
        <v>11</v>
      </c>
      <c r="K7" s="89" t="s">
        <v>218</v>
      </c>
      <c r="L7" s="90"/>
      <c r="M7" s="89">
        <f t="shared" si="0"/>
        <v>34</v>
      </c>
      <c r="N7" s="90">
        <v>66</v>
      </c>
      <c r="O7" s="92">
        <f t="shared" si="1"/>
        <v>0.51515151515151514</v>
      </c>
      <c r="P7" s="92" t="s">
        <v>770</v>
      </c>
      <c r="Q7" s="11" t="s">
        <v>125</v>
      </c>
    </row>
    <row r="8" spans="1:18" s="4" customFormat="1" ht="12.75">
      <c r="A8" s="96">
        <v>52</v>
      </c>
      <c r="B8" s="118" t="s">
        <v>516</v>
      </c>
      <c r="C8" s="96" t="s">
        <v>517</v>
      </c>
      <c r="D8" s="96" t="s">
        <v>198</v>
      </c>
      <c r="E8" s="96" t="s">
        <v>41</v>
      </c>
      <c r="F8" s="96"/>
      <c r="G8" s="115" t="s">
        <v>505</v>
      </c>
      <c r="H8" s="96" t="s">
        <v>16</v>
      </c>
      <c r="I8" s="96" t="s">
        <v>330</v>
      </c>
      <c r="J8" s="96" t="s">
        <v>513</v>
      </c>
      <c r="K8" s="89" t="s">
        <v>218</v>
      </c>
      <c r="L8" s="90"/>
      <c r="M8" s="89" t="s">
        <v>218</v>
      </c>
      <c r="N8" s="90">
        <v>66</v>
      </c>
      <c r="O8" s="92">
        <v>0.51515151515151514</v>
      </c>
      <c r="P8" s="92" t="s">
        <v>770</v>
      </c>
      <c r="Q8" s="11" t="s">
        <v>507</v>
      </c>
    </row>
    <row r="9" spans="1:18" s="4" customFormat="1" ht="12.75">
      <c r="A9" s="96">
        <v>48</v>
      </c>
      <c r="B9" s="119" t="s">
        <v>512</v>
      </c>
      <c r="C9" s="110" t="s">
        <v>480</v>
      </c>
      <c r="D9" s="89" t="s">
        <v>210</v>
      </c>
      <c r="E9" s="96" t="s">
        <v>14</v>
      </c>
      <c r="F9" s="110"/>
      <c r="G9" s="115" t="s">
        <v>505</v>
      </c>
      <c r="H9" s="96" t="s">
        <v>16</v>
      </c>
      <c r="I9" s="96" t="s">
        <v>330</v>
      </c>
      <c r="J9" s="96" t="s">
        <v>513</v>
      </c>
      <c r="K9" s="89" t="s">
        <v>54</v>
      </c>
      <c r="L9" s="90"/>
      <c r="M9" s="89" t="s">
        <v>54</v>
      </c>
      <c r="N9" s="90">
        <v>66</v>
      </c>
      <c r="O9" s="92">
        <v>0.42424242424242425</v>
      </c>
      <c r="P9" s="92" t="s">
        <v>771</v>
      </c>
      <c r="Q9" s="11" t="s">
        <v>507</v>
      </c>
    </row>
    <row r="10" spans="1:18" s="4" customFormat="1" ht="12.75">
      <c r="A10" s="96">
        <v>50</v>
      </c>
      <c r="B10" s="120" t="s">
        <v>514</v>
      </c>
      <c r="C10" s="89" t="s">
        <v>410</v>
      </c>
      <c r="D10" s="89" t="s">
        <v>22</v>
      </c>
      <c r="E10" s="96" t="s">
        <v>14</v>
      </c>
      <c r="F10" s="89"/>
      <c r="G10" s="115" t="s">
        <v>505</v>
      </c>
      <c r="H10" s="96" t="s">
        <v>16</v>
      </c>
      <c r="I10" s="96" t="s">
        <v>330</v>
      </c>
      <c r="J10" s="96" t="s">
        <v>513</v>
      </c>
      <c r="K10" s="89" t="s">
        <v>81</v>
      </c>
      <c r="L10" s="90"/>
      <c r="M10" s="89" t="s">
        <v>81</v>
      </c>
      <c r="N10" s="90">
        <v>66</v>
      </c>
      <c r="O10" s="92">
        <v>0.40909090909090912</v>
      </c>
      <c r="P10" s="92" t="s">
        <v>771</v>
      </c>
      <c r="Q10" s="11" t="s">
        <v>507</v>
      </c>
    </row>
    <row r="11" spans="1:18" s="4" customFormat="1" ht="12.75">
      <c r="A11" s="121">
        <v>54</v>
      </c>
      <c r="B11" s="119" t="s">
        <v>521</v>
      </c>
      <c r="C11" s="89" t="s">
        <v>522</v>
      </c>
      <c r="D11" s="89" t="s">
        <v>254</v>
      </c>
      <c r="E11" s="96" t="s">
        <v>41</v>
      </c>
      <c r="F11" s="89"/>
      <c r="G11" s="115" t="s">
        <v>505</v>
      </c>
      <c r="H11" s="96" t="s">
        <v>16</v>
      </c>
      <c r="I11" s="96" t="s">
        <v>330</v>
      </c>
      <c r="J11" s="96" t="s">
        <v>513</v>
      </c>
      <c r="K11" s="89" t="s">
        <v>81</v>
      </c>
      <c r="L11" s="90"/>
      <c r="M11" s="89" t="s">
        <v>81</v>
      </c>
      <c r="N11" s="90">
        <v>66</v>
      </c>
      <c r="O11" s="92">
        <v>0.40909090909090912</v>
      </c>
      <c r="P11" s="92" t="s">
        <v>771</v>
      </c>
      <c r="Q11" s="11" t="s">
        <v>507</v>
      </c>
    </row>
    <row r="12" spans="1:18" s="3" customFormat="1" ht="15.75">
      <c r="A12" s="96">
        <v>20</v>
      </c>
      <c r="B12" s="108" t="s">
        <v>363</v>
      </c>
      <c r="C12" s="89" t="s">
        <v>364</v>
      </c>
      <c r="D12" s="89" t="s">
        <v>365</v>
      </c>
      <c r="E12" s="96" t="s">
        <v>41</v>
      </c>
      <c r="F12" s="89" t="s">
        <v>328</v>
      </c>
      <c r="G12" s="87" t="s">
        <v>329</v>
      </c>
      <c r="H12" s="96" t="s">
        <v>16</v>
      </c>
      <c r="I12" s="96" t="s">
        <v>330</v>
      </c>
      <c r="J12" s="96">
        <v>11</v>
      </c>
      <c r="K12" s="89" t="s">
        <v>23</v>
      </c>
      <c r="L12" s="90"/>
      <c r="M12" s="89">
        <f>K12+L12</f>
        <v>26</v>
      </c>
      <c r="N12" s="90">
        <v>66</v>
      </c>
      <c r="O12" s="92">
        <f>M12/N12</f>
        <v>0.39393939393939392</v>
      </c>
      <c r="P12" s="92" t="s">
        <v>771</v>
      </c>
      <c r="Q12" s="30" t="s">
        <v>331</v>
      </c>
    </row>
    <row r="13" spans="1:18" s="3" customFormat="1" ht="15.75">
      <c r="A13" s="96">
        <v>51</v>
      </c>
      <c r="B13" s="89" t="s">
        <v>515</v>
      </c>
      <c r="C13" s="89" t="s">
        <v>273</v>
      </c>
      <c r="D13" s="89" t="s">
        <v>102</v>
      </c>
      <c r="E13" s="96" t="s">
        <v>14</v>
      </c>
      <c r="F13" s="89"/>
      <c r="G13" s="87" t="s">
        <v>505</v>
      </c>
      <c r="H13" s="96" t="s">
        <v>16</v>
      </c>
      <c r="I13" s="96" t="s">
        <v>330</v>
      </c>
      <c r="J13" s="96" t="s">
        <v>513</v>
      </c>
      <c r="K13" s="89" t="s">
        <v>23</v>
      </c>
      <c r="L13" s="90"/>
      <c r="M13" s="89" t="s">
        <v>23</v>
      </c>
      <c r="N13" s="90">
        <v>66</v>
      </c>
      <c r="O13" s="92">
        <v>0.39393939393939392</v>
      </c>
      <c r="P13" s="92" t="s">
        <v>771</v>
      </c>
      <c r="Q13" s="11" t="s">
        <v>507</v>
      </c>
    </row>
    <row r="14" spans="1:18" s="3" customFormat="1" ht="15.75">
      <c r="A14" s="96">
        <v>53</v>
      </c>
      <c r="B14" s="108" t="s">
        <v>518</v>
      </c>
      <c r="C14" s="89" t="s">
        <v>519</v>
      </c>
      <c r="D14" s="89" t="s">
        <v>186</v>
      </c>
      <c r="E14" s="96" t="s">
        <v>41</v>
      </c>
      <c r="F14" s="89"/>
      <c r="G14" s="87" t="s">
        <v>505</v>
      </c>
      <c r="H14" s="96" t="s">
        <v>16</v>
      </c>
      <c r="I14" s="96" t="s">
        <v>330</v>
      </c>
      <c r="J14" s="96" t="s">
        <v>513</v>
      </c>
      <c r="K14" s="89" t="s">
        <v>520</v>
      </c>
      <c r="L14" s="90"/>
      <c r="M14" s="89" t="s">
        <v>520</v>
      </c>
      <c r="N14" s="90">
        <v>66</v>
      </c>
      <c r="O14" s="92">
        <v>0.36363636363636365</v>
      </c>
      <c r="P14" s="92" t="s">
        <v>771</v>
      </c>
      <c r="Q14" s="11" t="s">
        <v>507</v>
      </c>
    </row>
    <row r="15" spans="1:18" s="3" customFormat="1" ht="15.75">
      <c r="A15" s="96">
        <v>19</v>
      </c>
      <c r="B15" s="89" t="s">
        <v>605</v>
      </c>
      <c r="C15" s="89" t="s">
        <v>79</v>
      </c>
      <c r="D15" s="89" t="s">
        <v>80</v>
      </c>
      <c r="E15" s="96" t="s">
        <v>14</v>
      </c>
      <c r="F15" s="110" t="s">
        <v>328</v>
      </c>
      <c r="G15" s="87" t="s">
        <v>606</v>
      </c>
      <c r="H15" s="96" t="s">
        <v>16</v>
      </c>
      <c r="I15" s="96" t="s">
        <v>330</v>
      </c>
      <c r="J15" s="96">
        <v>11</v>
      </c>
      <c r="K15" s="89" t="s">
        <v>451</v>
      </c>
      <c r="L15" s="90"/>
      <c r="M15" s="89">
        <f>K15+L15</f>
        <v>23</v>
      </c>
      <c r="N15" s="90">
        <v>66</v>
      </c>
      <c r="O15" s="92">
        <f t="shared" ref="O15:O24" si="2">M15/N15</f>
        <v>0.34848484848484851</v>
      </c>
      <c r="P15" s="92" t="s">
        <v>771</v>
      </c>
      <c r="Q15" s="11" t="s">
        <v>607</v>
      </c>
    </row>
    <row r="16" spans="1:18" s="3" customFormat="1" ht="15.75">
      <c r="A16" s="6">
        <v>80</v>
      </c>
      <c r="B16" s="77" t="s">
        <v>320</v>
      </c>
      <c r="C16" s="6" t="s">
        <v>209</v>
      </c>
      <c r="D16" s="6" t="s">
        <v>22</v>
      </c>
      <c r="E16" s="6" t="s">
        <v>14</v>
      </c>
      <c r="F16" s="6"/>
      <c r="G16" s="78" t="s">
        <v>122</v>
      </c>
      <c r="H16" s="6" t="s">
        <v>16</v>
      </c>
      <c r="I16" s="6" t="s">
        <v>17</v>
      </c>
      <c r="J16" s="6">
        <v>11</v>
      </c>
      <c r="K16" s="11" t="s">
        <v>60</v>
      </c>
      <c r="L16" s="12"/>
      <c r="M16" s="11">
        <f>K16+L16</f>
        <v>20</v>
      </c>
      <c r="N16" s="12">
        <v>66</v>
      </c>
      <c r="O16" s="13">
        <f t="shared" si="2"/>
        <v>0.30303030303030304</v>
      </c>
      <c r="P16" s="13"/>
      <c r="Q16" s="11" t="s">
        <v>125</v>
      </c>
    </row>
    <row r="17" spans="1:17" s="3" customFormat="1" ht="17.25" customHeight="1">
      <c r="A17" s="6">
        <v>81</v>
      </c>
      <c r="B17" s="77" t="s">
        <v>321</v>
      </c>
      <c r="C17" s="6" t="s">
        <v>280</v>
      </c>
      <c r="D17" s="6" t="s">
        <v>67</v>
      </c>
      <c r="E17" s="6" t="s">
        <v>41</v>
      </c>
      <c r="F17" s="6"/>
      <c r="G17" s="78" t="s">
        <v>122</v>
      </c>
      <c r="H17" s="6" t="s">
        <v>16</v>
      </c>
      <c r="I17" s="6" t="s">
        <v>17</v>
      </c>
      <c r="J17" s="6">
        <v>11</v>
      </c>
      <c r="K17" s="11" t="s">
        <v>322</v>
      </c>
      <c r="L17" s="12"/>
      <c r="M17" s="11">
        <f>K17+L17</f>
        <v>18</v>
      </c>
      <c r="N17" s="12">
        <v>66</v>
      </c>
      <c r="O17" s="13">
        <f t="shared" si="2"/>
        <v>0.27272727272727271</v>
      </c>
      <c r="P17" s="13"/>
      <c r="Q17" s="11" t="s">
        <v>125</v>
      </c>
    </row>
    <row r="18" spans="1:17" s="3" customFormat="1" ht="17.25" customHeight="1">
      <c r="A18" s="6">
        <v>82</v>
      </c>
      <c r="B18" s="77" t="s">
        <v>323</v>
      </c>
      <c r="C18" s="6" t="s">
        <v>223</v>
      </c>
      <c r="D18" s="6" t="s">
        <v>186</v>
      </c>
      <c r="E18" s="6" t="s">
        <v>41</v>
      </c>
      <c r="F18" s="6"/>
      <c r="G18" s="78" t="s">
        <v>122</v>
      </c>
      <c r="H18" s="6" t="s">
        <v>16</v>
      </c>
      <c r="I18" s="6" t="s">
        <v>17</v>
      </c>
      <c r="J18" s="6">
        <v>11</v>
      </c>
      <c r="K18" s="11" t="s">
        <v>322</v>
      </c>
      <c r="L18" s="12"/>
      <c r="M18" s="11">
        <f>K18+L18</f>
        <v>18</v>
      </c>
      <c r="N18" s="12">
        <v>66</v>
      </c>
      <c r="O18" s="13">
        <f t="shared" si="2"/>
        <v>0.27272727272727271</v>
      </c>
      <c r="P18" s="13"/>
      <c r="Q18" s="11" t="s">
        <v>125</v>
      </c>
    </row>
    <row r="19" spans="1:17" s="5" customFormat="1" ht="17.25" customHeight="1">
      <c r="A19" s="101">
        <v>54</v>
      </c>
      <c r="B19" s="101" t="s">
        <v>481</v>
      </c>
      <c r="C19" s="101" t="s">
        <v>482</v>
      </c>
      <c r="D19" s="101" t="s">
        <v>221</v>
      </c>
      <c r="E19" s="101" t="s">
        <v>41</v>
      </c>
      <c r="F19" s="101"/>
      <c r="G19" s="70" t="s">
        <v>390</v>
      </c>
      <c r="H19" s="101" t="s">
        <v>16</v>
      </c>
      <c r="I19" s="101" t="s">
        <v>391</v>
      </c>
      <c r="J19" s="101">
        <v>11</v>
      </c>
      <c r="K19" s="101"/>
      <c r="L19" s="72"/>
      <c r="M19" s="101">
        <v>17</v>
      </c>
      <c r="N19" s="72">
        <v>66</v>
      </c>
      <c r="O19" s="73">
        <f t="shared" si="2"/>
        <v>0.25757575757575757</v>
      </c>
      <c r="P19" s="73"/>
      <c r="Q19" s="71" t="s">
        <v>392</v>
      </c>
    </row>
    <row r="20" spans="1:17" s="3" customFormat="1" ht="17.25" customHeight="1">
      <c r="A20" s="6">
        <v>18</v>
      </c>
      <c r="B20" s="24" t="s">
        <v>352</v>
      </c>
      <c r="C20" s="11" t="s">
        <v>25</v>
      </c>
      <c r="D20" s="11" t="s">
        <v>30</v>
      </c>
      <c r="E20" s="6" t="s">
        <v>14</v>
      </c>
      <c r="F20" s="11" t="s">
        <v>328</v>
      </c>
      <c r="G20" s="9" t="s">
        <v>329</v>
      </c>
      <c r="H20" s="6" t="s">
        <v>16</v>
      </c>
      <c r="I20" s="6" t="s">
        <v>330</v>
      </c>
      <c r="J20" s="6">
        <v>11</v>
      </c>
      <c r="K20" s="71" t="s">
        <v>266</v>
      </c>
      <c r="L20" s="72"/>
      <c r="M20" s="71">
        <f>K20+L20</f>
        <v>14</v>
      </c>
      <c r="N20" s="72">
        <v>66</v>
      </c>
      <c r="O20" s="73">
        <f t="shared" si="2"/>
        <v>0.21212121212121213</v>
      </c>
      <c r="P20" s="114"/>
      <c r="Q20" s="30" t="s">
        <v>331</v>
      </c>
    </row>
    <row r="21" spans="1:17" s="3" customFormat="1" ht="17.25" customHeight="1">
      <c r="A21" s="6">
        <v>19</v>
      </c>
      <c r="B21" s="11" t="s">
        <v>362</v>
      </c>
      <c r="C21" s="11" t="s">
        <v>359</v>
      </c>
      <c r="D21" s="11" t="s">
        <v>102</v>
      </c>
      <c r="E21" s="6" t="s">
        <v>14</v>
      </c>
      <c r="F21" s="11" t="s">
        <v>328</v>
      </c>
      <c r="G21" s="9" t="s">
        <v>329</v>
      </c>
      <c r="H21" s="6" t="s">
        <v>16</v>
      </c>
      <c r="I21" s="6" t="s">
        <v>330</v>
      </c>
      <c r="J21" s="6">
        <v>11</v>
      </c>
      <c r="K21" s="11" t="s">
        <v>266</v>
      </c>
      <c r="L21" s="12"/>
      <c r="M21" s="11">
        <f>K21+L21</f>
        <v>14</v>
      </c>
      <c r="N21" s="12">
        <v>66</v>
      </c>
      <c r="O21" s="13">
        <f t="shared" si="2"/>
        <v>0.21212121212121213</v>
      </c>
      <c r="P21" s="13"/>
      <c r="Q21" s="11" t="s">
        <v>331</v>
      </c>
    </row>
    <row r="22" spans="1:17" s="3" customFormat="1" ht="17.25" customHeight="1">
      <c r="A22" s="6">
        <v>16</v>
      </c>
      <c r="B22" s="11" t="s">
        <v>358</v>
      </c>
      <c r="C22" s="11" t="s">
        <v>359</v>
      </c>
      <c r="D22" s="11" t="s">
        <v>242</v>
      </c>
      <c r="E22" s="6" t="s">
        <v>14</v>
      </c>
      <c r="F22" s="11" t="s">
        <v>328</v>
      </c>
      <c r="G22" s="9" t="s">
        <v>329</v>
      </c>
      <c r="H22" s="6" t="s">
        <v>16</v>
      </c>
      <c r="I22" s="6" t="s">
        <v>330</v>
      </c>
      <c r="J22" s="6">
        <v>11</v>
      </c>
      <c r="K22" s="11" t="s">
        <v>42</v>
      </c>
      <c r="L22" s="12"/>
      <c r="M22" s="11">
        <f>K22+L22</f>
        <v>13</v>
      </c>
      <c r="N22" s="12">
        <v>66</v>
      </c>
      <c r="O22" s="13">
        <f t="shared" si="2"/>
        <v>0.19696969696969696</v>
      </c>
      <c r="P22" s="13"/>
      <c r="Q22" s="11" t="s">
        <v>331</v>
      </c>
    </row>
    <row r="23" spans="1:17" s="3" customFormat="1" ht="17.25" customHeight="1">
      <c r="A23" s="6">
        <v>17</v>
      </c>
      <c r="B23" s="6" t="s">
        <v>360</v>
      </c>
      <c r="C23" s="6" t="s">
        <v>361</v>
      </c>
      <c r="D23" s="6" t="s">
        <v>30</v>
      </c>
      <c r="E23" s="6" t="s">
        <v>14</v>
      </c>
      <c r="F23" s="6" t="s">
        <v>328</v>
      </c>
      <c r="G23" s="9" t="s">
        <v>329</v>
      </c>
      <c r="H23" s="6" t="s">
        <v>16</v>
      </c>
      <c r="I23" s="6" t="s">
        <v>330</v>
      </c>
      <c r="J23" s="6">
        <v>11</v>
      </c>
      <c r="K23" s="11" t="s">
        <v>68</v>
      </c>
      <c r="L23" s="12"/>
      <c r="M23" s="11">
        <f>K23+L23</f>
        <v>11</v>
      </c>
      <c r="N23" s="12">
        <v>66</v>
      </c>
      <c r="O23" s="13">
        <f t="shared" si="2"/>
        <v>0.16666666666666666</v>
      </c>
      <c r="P23" s="13"/>
      <c r="Q23" s="30" t="s">
        <v>331</v>
      </c>
    </row>
    <row r="24" spans="1:17" s="3" customFormat="1" ht="17.25" customHeight="1">
      <c r="A24" s="6">
        <v>30</v>
      </c>
      <c r="B24" s="24" t="s">
        <v>116</v>
      </c>
      <c r="C24" s="6" t="s">
        <v>117</v>
      </c>
      <c r="D24" s="6" t="s">
        <v>89</v>
      </c>
      <c r="E24" s="6" t="s">
        <v>14</v>
      </c>
      <c r="F24" s="6"/>
      <c r="G24" s="9" t="s">
        <v>15</v>
      </c>
      <c r="H24" s="6" t="s">
        <v>16</v>
      </c>
      <c r="I24" s="6" t="s">
        <v>17</v>
      </c>
      <c r="J24" s="6">
        <v>11</v>
      </c>
      <c r="K24" s="11" t="s">
        <v>118</v>
      </c>
      <c r="L24" s="12"/>
      <c r="M24" s="11">
        <f>K24+L24</f>
        <v>10</v>
      </c>
      <c r="N24" s="12">
        <v>66</v>
      </c>
      <c r="O24" s="13">
        <f t="shared" si="2"/>
        <v>0.15151515151515152</v>
      </c>
      <c r="P24" s="13"/>
      <c r="Q24" s="11" t="s">
        <v>19</v>
      </c>
    </row>
    <row r="25" spans="1:17" s="3" customFormat="1" ht="17.25" customHeight="1">
      <c r="A25" s="6">
        <v>1</v>
      </c>
      <c r="B25" s="25" t="s">
        <v>654</v>
      </c>
      <c r="C25" s="21" t="s">
        <v>482</v>
      </c>
      <c r="D25" s="11" t="s">
        <v>97</v>
      </c>
      <c r="E25" s="6" t="s">
        <v>41</v>
      </c>
      <c r="F25" s="21" t="s">
        <v>328</v>
      </c>
      <c r="G25" s="18" t="s">
        <v>643</v>
      </c>
      <c r="H25" s="6" t="s">
        <v>16</v>
      </c>
      <c r="I25" s="6" t="s">
        <v>17</v>
      </c>
      <c r="J25" s="6" t="s">
        <v>644</v>
      </c>
      <c r="K25" s="11" t="s">
        <v>645</v>
      </c>
      <c r="L25" s="12">
        <v>0</v>
      </c>
      <c r="M25" s="11" t="s">
        <v>645</v>
      </c>
      <c r="N25" s="12">
        <v>66</v>
      </c>
      <c r="O25" s="13">
        <v>0.13</v>
      </c>
      <c r="P25" s="13"/>
      <c r="Q25" s="11" t="s">
        <v>646</v>
      </c>
    </row>
    <row r="26" spans="1:17" s="3" customFormat="1" ht="17.25" customHeight="1">
      <c r="A26" s="6">
        <v>83</v>
      </c>
      <c r="B26" s="77" t="s">
        <v>324</v>
      </c>
      <c r="C26" s="6" t="s">
        <v>325</v>
      </c>
      <c r="D26" s="6" t="s">
        <v>326</v>
      </c>
      <c r="E26" s="6" t="s">
        <v>14</v>
      </c>
      <c r="F26" s="6"/>
      <c r="G26" s="78" t="s">
        <v>122</v>
      </c>
      <c r="H26" s="6" t="s">
        <v>16</v>
      </c>
      <c r="I26" s="6" t="s">
        <v>17</v>
      </c>
      <c r="J26" s="6">
        <v>11</v>
      </c>
      <c r="K26" s="11" t="s">
        <v>293</v>
      </c>
      <c r="L26" s="12"/>
      <c r="M26" s="11">
        <f>K26+L26</f>
        <v>6</v>
      </c>
      <c r="N26" s="12">
        <v>66</v>
      </c>
      <c r="O26" s="13">
        <f>M26/N26</f>
        <v>9.0909090909090912E-2</v>
      </c>
      <c r="P26" s="13"/>
      <c r="Q26" s="11" t="s">
        <v>125</v>
      </c>
    </row>
    <row r="27" spans="1:17" s="3" customFormat="1" ht="17.25" customHeight="1">
      <c r="A27" s="17">
        <v>53</v>
      </c>
      <c r="B27" s="6" t="s">
        <v>435</v>
      </c>
      <c r="C27" s="6" t="s">
        <v>480</v>
      </c>
      <c r="D27" s="6" t="s">
        <v>436</v>
      </c>
      <c r="E27" s="6" t="s">
        <v>14</v>
      </c>
      <c r="F27" s="6"/>
      <c r="G27" s="9" t="s">
        <v>390</v>
      </c>
      <c r="H27" s="6" t="s">
        <v>16</v>
      </c>
      <c r="I27" s="6" t="s">
        <v>391</v>
      </c>
      <c r="J27" s="6">
        <v>11</v>
      </c>
      <c r="K27" s="6"/>
      <c r="L27" s="6"/>
      <c r="M27" s="6">
        <v>4</v>
      </c>
      <c r="N27" s="6">
        <v>66</v>
      </c>
      <c r="O27" s="13">
        <f>M27/N27</f>
        <v>6.0606060606060608E-2</v>
      </c>
      <c r="P27" s="13"/>
      <c r="Q27" s="11" t="s">
        <v>392</v>
      </c>
    </row>
    <row r="28" spans="1:17" s="3" customFormat="1" ht="17.25" customHeight="1">
      <c r="A28" s="17">
        <v>3</v>
      </c>
      <c r="B28" s="25" t="s">
        <v>648</v>
      </c>
      <c r="C28" s="11" t="s">
        <v>39</v>
      </c>
      <c r="D28" s="11" t="s">
        <v>67</v>
      </c>
      <c r="E28" s="6" t="s">
        <v>41</v>
      </c>
      <c r="F28" s="21" t="s">
        <v>328</v>
      </c>
      <c r="G28" s="18" t="s">
        <v>643</v>
      </c>
      <c r="H28" s="6" t="s">
        <v>16</v>
      </c>
      <c r="I28" s="6" t="s">
        <v>17</v>
      </c>
      <c r="J28" s="6" t="s">
        <v>644</v>
      </c>
      <c r="K28" s="11" t="s">
        <v>470</v>
      </c>
      <c r="L28" s="12">
        <v>0</v>
      </c>
      <c r="M28" s="11" t="s">
        <v>470</v>
      </c>
      <c r="N28" s="12">
        <v>66</v>
      </c>
      <c r="O28" s="13">
        <v>0.05</v>
      </c>
      <c r="P28" s="13"/>
      <c r="Q28" s="11" t="s">
        <v>646</v>
      </c>
    </row>
    <row r="29" spans="1:17" s="3" customFormat="1" ht="15.75">
      <c r="A29" s="17">
        <v>4</v>
      </c>
      <c r="B29" s="25" t="s">
        <v>649</v>
      </c>
      <c r="C29" s="11" t="s">
        <v>344</v>
      </c>
      <c r="D29" s="11" t="s">
        <v>650</v>
      </c>
      <c r="E29" s="6" t="s">
        <v>14</v>
      </c>
      <c r="F29" s="21" t="s">
        <v>328</v>
      </c>
      <c r="G29" s="18" t="s">
        <v>643</v>
      </c>
      <c r="H29" s="6" t="s">
        <v>16</v>
      </c>
      <c r="I29" s="6" t="s">
        <v>17</v>
      </c>
      <c r="J29" s="6" t="s">
        <v>644</v>
      </c>
      <c r="K29" s="11" t="s">
        <v>651</v>
      </c>
      <c r="L29" s="12">
        <v>0</v>
      </c>
      <c r="M29" s="11" t="s">
        <v>651</v>
      </c>
      <c r="N29" s="12">
        <v>66</v>
      </c>
      <c r="O29" s="13">
        <v>0.05</v>
      </c>
      <c r="P29" s="13"/>
      <c r="Q29" s="11" t="s">
        <v>646</v>
      </c>
    </row>
    <row r="30" spans="1:17" s="3" customFormat="1" ht="15.75">
      <c r="A30" s="17">
        <v>5</v>
      </c>
      <c r="B30" s="25" t="s">
        <v>652</v>
      </c>
      <c r="C30" s="6" t="s">
        <v>386</v>
      </c>
      <c r="D30" s="6" t="s">
        <v>436</v>
      </c>
      <c r="E30" s="6" t="s">
        <v>14</v>
      </c>
      <c r="F30" s="21" t="s">
        <v>328</v>
      </c>
      <c r="G30" s="18" t="s">
        <v>643</v>
      </c>
      <c r="H30" s="6" t="s">
        <v>16</v>
      </c>
      <c r="I30" s="6" t="s">
        <v>17</v>
      </c>
      <c r="J30" s="6" t="s">
        <v>644</v>
      </c>
      <c r="K30" s="11" t="s">
        <v>470</v>
      </c>
      <c r="L30" s="12">
        <v>0</v>
      </c>
      <c r="M30" s="11" t="s">
        <v>470</v>
      </c>
      <c r="N30" s="12">
        <v>66</v>
      </c>
      <c r="O30" s="13">
        <v>0.05</v>
      </c>
      <c r="P30" s="13"/>
      <c r="Q30" s="11" t="s">
        <v>646</v>
      </c>
    </row>
    <row r="31" spans="1:17" s="3" customFormat="1" ht="15.75">
      <c r="A31" s="17">
        <v>2</v>
      </c>
      <c r="B31" s="25" t="s">
        <v>647</v>
      </c>
      <c r="C31" s="6" t="s">
        <v>386</v>
      </c>
      <c r="D31" s="6" t="s">
        <v>310</v>
      </c>
      <c r="E31" s="6" t="s">
        <v>14</v>
      </c>
      <c r="F31" s="21" t="s">
        <v>328</v>
      </c>
      <c r="G31" s="18" t="s">
        <v>643</v>
      </c>
      <c r="H31" s="6" t="s">
        <v>16</v>
      </c>
      <c r="I31" s="6" t="s">
        <v>17</v>
      </c>
      <c r="J31" s="6" t="s">
        <v>644</v>
      </c>
      <c r="K31" s="11" t="s">
        <v>374</v>
      </c>
      <c r="L31" s="12">
        <v>0</v>
      </c>
      <c r="M31" s="11" t="s">
        <v>374</v>
      </c>
      <c r="N31" s="12">
        <v>66</v>
      </c>
      <c r="O31" s="13">
        <v>0.03</v>
      </c>
      <c r="P31" s="13"/>
      <c r="Q31" s="11" t="s">
        <v>646</v>
      </c>
    </row>
  </sheetData>
  <autoFilter ref="A1:Q31">
    <sortState ref="A2:P31">
      <sortCondition descending="1" ref="O1:O31"/>
    </sortState>
  </autoFilter>
  <dataValidations count="3">
    <dataValidation type="list" allowBlank="1" showInputMessage="1" showErrorMessage="1" sqref="I2:I18 I26:I31">
      <formula1>rf</formula1>
    </dataValidation>
    <dataValidation type="list" allowBlank="1" showInputMessage="1" showErrorMessage="1" sqref="J2:J6 J12:J18 J26:J31">
      <formula1>t_class</formula1>
    </dataValidation>
    <dataValidation type="list" allowBlank="1" showInputMessage="1" showErrorMessage="1" sqref="E2:E6 E12:E18 E26:E31">
      <formula1>sex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O61"/>
  <sheetViews>
    <sheetView workbookViewId="0">
      <selection activeCell="E14" sqref="E14"/>
    </sheetView>
  </sheetViews>
  <sheetFormatPr defaultRowHeight="15"/>
  <cols>
    <col min="1" max="1" width="4.85546875" customWidth="1"/>
    <col min="2" max="2" width="13.42578125" customWidth="1"/>
    <col min="3" max="3" width="14.85546875" customWidth="1"/>
    <col min="4" max="4" width="13.85546875" customWidth="1"/>
    <col min="5" max="5" width="33.28515625" customWidth="1"/>
    <col min="6" max="6" width="12.140625" customWidth="1"/>
    <col min="11" max="11" width="11.42578125" customWidth="1"/>
    <col min="12" max="12" width="10.5703125" customWidth="1"/>
    <col min="14" max="14" width="27.140625" customWidth="1"/>
  </cols>
  <sheetData>
    <row r="2" spans="1:15" ht="31.5" customHeight="1">
      <c r="B2" s="135" t="s">
        <v>775</v>
      </c>
      <c r="C2" s="135"/>
      <c r="D2" s="135"/>
      <c r="E2" s="135"/>
    </row>
    <row r="3" spans="1:15" s="2" customFormat="1" ht="33.75" customHeight="1">
      <c r="A3" s="122" t="s">
        <v>0</v>
      </c>
      <c r="B3" s="122" t="s">
        <v>776</v>
      </c>
      <c r="C3" s="122" t="s">
        <v>777</v>
      </c>
      <c r="D3" s="122" t="s">
        <v>778</v>
      </c>
      <c r="E3" s="122" t="s">
        <v>759</v>
      </c>
      <c r="F3" s="122" t="s">
        <v>3</v>
      </c>
      <c r="G3" s="123" t="s">
        <v>5</v>
      </c>
      <c r="H3" s="122" t="s">
        <v>6</v>
      </c>
      <c r="I3" s="122" t="s">
        <v>7</v>
      </c>
      <c r="J3" s="122" t="s">
        <v>8</v>
      </c>
      <c r="K3" s="123" t="s">
        <v>9</v>
      </c>
      <c r="L3" s="122" t="s">
        <v>10</v>
      </c>
      <c r="M3" s="122" t="s">
        <v>768</v>
      </c>
      <c r="N3" s="124" t="s">
        <v>767</v>
      </c>
      <c r="O3" s="1"/>
    </row>
    <row r="4" spans="1:15" s="3" customFormat="1" ht="24.75">
      <c r="A4" s="34">
        <v>1</v>
      </c>
      <c r="B4" s="35" t="s">
        <v>11</v>
      </c>
      <c r="C4" s="36" t="s">
        <v>12</v>
      </c>
      <c r="D4" s="35" t="s">
        <v>13</v>
      </c>
      <c r="E4" s="125" t="s">
        <v>15</v>
      </c>
      <c r="F4" s="34" t="s">
        <v>16</v>
      </c>
      <c r="G4" s="34">
        <v>5</v>
      </c>
      <c r="H4" s="35" t="s">
        <v>18</v>
      </c>
      <c r="I4" s="38"/>
      <c r="J4" s="35">
        <f t="shared" ref="J4:J7" si="0">H4+I4</f>
        <v>30</v>
      </c>
      <c r="K4" s="38">
        <v>38</v>
      </c>
      <c r="L4" s="39">
        <f t="shared" ref="L4:L7" si="1">J4/K4</f>
        <v>0.78947368421052633</v>
      </c>
      <c r="M4" s="39" t="s">
        <v>769</v>
      </c>
      <c r="N4" s="35" t="s">
        <v>19</v>
      </c>
    </row>
    <row r="5" spans="1:15" s="3" customFormat="1" ht="24.75">
      <c r="A5" s="34">
        <v>2</v>
      </c>
      <c r="B5" s="38" t="s">
        <v>20</v>
      </c>
      <c r="C5" s="38" t="s">
        <v>21</v>
      </c>
      <c r="D5" s="38" t="s">
        <v>22</v>
      </c>
      <c r="E5" s="125" t="s">
        <v>15</v>
      </c>
      <c r="F5" s="34" t="s">
        <v>16</v>
      </c>
      <c r="G5" s="34">
        <v>5</v>
      </c>
      <c r="H5" s="35" t="s">
        <v>23</v>
      </c>
      <c r="I5" s="38"/>
      <c r="J5" s="35">
        <f t="shared" si="0"/>
        <v>26</v>
      </c>
      <c r="K5" s="38">
        <v>38</v>
      </c>
      <c r="L5" s="39">
        <f t="shared" si="1"/>
        <v>0.68421052631578949</v>
      </c>
      <c r="M5" s="39" t="s">
        <v>770</v>
      </c>
      <c r="N5" s="35" t="s">
        <v>19</v>
      </c>
    </row>
    <row r="6" spans="1:15" s="3" customFormat="1" ht="24.75">
      <c r="A6" s="34">
        <v>3</v>
      </c>
      <c r="B6" s="40" t="s">
        <v>24</v>
      </c>
      <c r="C6" s="34" t="s">
        <v>25</v>
      </c>
      <c r="D6" s="34" t="s">
        <v>26</v>
      </c>
      <c r="E6" s="125" t="s">
        <v>15</v>
      </c>
      <c r="F6" s="34" t="s">
        <v>16</v>
      </c>
      <c r="G6" s="34">
        <v>5</v>
      </c>
      <c r="H6" s="35" t="s">
        <v>27</v>
      </c>
      <c r="I6" s="38"/>
      <c r="J6" s="35">
        <f t="shared" si="0"/>
        <v>25</v>
      </c>
      <c r="K6" s="38">
        <v>38</v>
      </c>
      <c r="L6" s="39">
        <f t="shared" si="1"/>
        <v>0.65789473684210531</v>
      </c>
      <c r="M6" s="39" t="s">
        <v>770</v>
      </c>
      <c r="N6" s="35" t="s">
        <v>19</v>
      </c>
    </row>
    <row r="7" spans="1:15" s="3" customFormat="1" ht="15.75">
      <c r="A7" s="34">
        <v>4</v>
      </c>
      <c r="B7" s="43" t="s">
        <v>750</v>
      </c>
      <c r="C7" s="34" t="s">
        <v>464</v>
      </c>
      <c r="D7" s="34" t="s">
        <v>150</v>
      </c>
      <c r="E7" s="126" t="s">
        <v>643</v>
      </c>
      <c r="F7" s="34" t="s">
        <v>16</v>
      </c>
      <c r="G7" s="34" t="s">
        <v>749</v>
      </c>
      <c r="H7" s="34">
        <v>19</v>
      </c>
      <c r="I7" s="38">
        <v>0</v>
      </c>
      <c r="J7" s="35">
        <f t="shared" si="0"/>
        <v>19</v>
      </c>
      <c r="K7" s="38">
        <v>38</v>
      </c>
      <c r="L7" s="39">
        <f t="shared" si="1"/>
        <v>0.5</v>
      </c>
      <c r="M7" s="39" t="s">
        <v>770</v>
      </c>
      <c r="N7" s="51" t="s">
        <v>684</v>
      </c>
    </row>
    <row r="8" spans="1:15" s="3" customFormat="1" ht="15.75">
      <c r="A8" s="34">
        <v>5</v>
      </c>
      <c r="B8" s="11" t="s">
        <v>567</v>
      </c>
      <c r="C8" s="11" t="s">
        <v>353</v>
      </c>
      <c r="D8" s="21" t="s">
        <v>181</v>
      </c>
      <c r="E8" s="127" t="s">
        <v>505</v>
      </c>
      <c r="F8" s="6" t="s">
        <v>16</v>
      </c>
      <c r="G8" s="6" t="s">
        <v>564</v>
      </c>
      <c r="H8" s="11" t="s">
        <v>18</v>
      </c>
      <c r="I8" s="12"/>
      <c r="J8" s="11" t="s">
        <v>18</v>
      </c>
      <c r="K8" s="12">
        <v>38</v>
      </c>
      <c r="L8" s="13">
        <v>0.78947368421052633</v>
      </c>
      <c r="M8" s="13" t="s">
        <v>769</v>
      </c>
      <c r="N8" s="11" t="s">
        <v>507</v>
      </c>
    </row>
    <row r="9" spans="1:15" s="3" customFormat="1" ht="15.75">
      <c r="A9" s="34">
        <v>6</v>
      </c>
      <c r="B9" s="54" t="s">
        <v>732</v>
      </c>
      <c r="C9" s="52" t="s">
        <v>425</v>
      </c>
      <c r="D9" s="52" t="s">
        <v>189</v>
      </c>
      <c r="E9" s="128" t="s">
        <v>643</v>
      </c>
      <c r="F9" s="52" t="s">
        <v>16</v>
      </c>
      <c r="G9" s="52" t="s">
        <v>731</v>
      </c>
      <c r="H9" s="52">
        <v>29</v>
      </c>
      <c r="I9" s="56">
        <v>0</v>
      </c>
      <c r="J9" s="68">
        <f>H9+I9</f>
        <v>29</v>
      </c>
      <c r="K9" s="56">
        <v>38</v>
      </c>
      <c r="L9" s="69">
        <f>J9/K9</f>
        <v>0.76315789473684215</v>
      </c>
      <c r="M9" s="69" t="s">
        <v>769</v>
      </c>
      <c r="N9" s="57" t="s">
        <v>684</v>
      </c>
    </row>
    <row r="10" spans="1:15" s="3" customFormat="1" ht="15.75">
      <c r="A10" s="34">
        <v>7</v>
      </c>
      <c r="B10" s="6" t="s">
        <v>563</v>
      </c>
      <c r="C10" s="6" t="s">
        <v>96</v>
      </c>
      <c r="D10" s="6" t="s">
        <v>389</v>
      </c>
      <c r="E10" s="127" t="s">
        <v>505</v>
      </c>
      <c r="F10" s="6" t="s">
        <v>16</v>
      </c>
      <c r="G10" s="52" t="s">
        <v>564</v>
      </c>
      <c r="H10" s="11" t="s">
        <v>54</v>
      </c>
      <c r="I10" s="12"/>
      <c r="J10" s="11" t="s">
        <v>54</v>
      </c>
      <c r="K10" s="12">
        <v>38</v>
      </c>
      <c r="L10" s="13">
        <v>0.73684210526315785</v>
      </c>
      <c r="M10" s="13" t="s">
        <v>769</v>
      </c>
      <c r="N10" s="11" t="s">
        <v>507</v>
      </c>
    </row>
    <row r="11" spans="1:15" s="3" customFormat="1" ht="15.75">
      <c r="A11" s="34">
        <v>8</v>
      </c>
      <c r="B11" s="6" t="s">
        <v>411</v>
      </c>
      <c r="C11" s="6" t="s">
        <v>412</v>
      </c>
      <c r="D11" s="6" t="s">
        <v>181</v>
      </c>
      <c r="E11" s="127" t="s">
        <v>390</v>
      </c>
      <c r="F11" s="6" t="s">
        <v>16</v>
      </c>
      <c r="G11" s="6">
        <v>6</v>
      </c>
      <c r="H11" s="6"/>
      <c r="I11" s="6"/>
      <c r="J11" s="6">
        <v>27</v>
      </c>
      <c r="K11" s="6">
        <v>38</v>
      </c>
      <c r="L11" s="13">
        <f t="shared" ref="L11:L20" si="2">J11/K11</f>
        <v>0.71052631578947367</v>
      </c>
      <c r="M11" s="13" t="s">
        <v>769</v>
      </c>
      <c r="N11" s="11" t="s">
        <v>392</v>
      </c>
    </row>
    <row r="12" spans="1:15" s="3" customFormat="1" ht="15.75">
      <c r="A12" s="34">
        <v>9</v>
      </c>
      <c r="B12" s="6" t="s">
        <v>416</v>
      </c>
      <c r="C12" s="6" t="s">
        <v>408</v>
      </c>
      <c r="D12" s="6" t="s">
        <v>22</v>
      </c>
      <c r="E12" s="127" t="s">
        <v>390</v>
      </c>
      <c r="F12" s="6" t="s">
        <v>16</v>
      </c>
      <c r="G12" s="6">
        <v>6</v>
      </c>
      <c r="H12" s="6"/>
      <c r="I12" s="6"/>
      <c r="J12" s="6">
        <v>27</v>
      </c>
      <c r="K12" s="6">
        <v>38</v>
      </c>
      <c r="L12" s="13">
        <f t="shared" si="2"/>
        <v>0.71052631578947367</v>
      </c>
      <c r="M12" s="13" t="s">
        <v>769</v>
      </c>
      <c r="N12" s="11" t="s">
        <v>392</v>
      </c>
    </row>
    <row r="13" spans="1:15" s="3" customFormat="1" ht="15.75">
      <c r="A13" s="34">
        <v>10</v>
      </c>
      <c r="B13" s="54" t="s">
        <v>734</v>
      </c>
      <c r="C13" s="52" t="s">
        <v>66</v>
      </c>
      <c r="D13" s="52" t="s">
        <v>150</v>
      </c>
      <c r="E13" s="128" t="s">
        <v>643</v>
      </c>
      <c r="F13" s="52" t="s">
        <v>16</v>
      </c>
      <c r="G13" s="52" t="s">
        <v>731</v>
      </c>
      <c r="H13" s="52">
        <v>26</v>
      </c>
      <c r="I13" s="56">
        <v>0</v>
      </c>
      <c r="J13" s="68">
        <f t="shared" ref="J13:J20" si="3">H13+I13</f>
        <v>26</v>
      </c>
      <c r="K13" s="56">
        <v>38</v>
      </c>
      <c r="L13" s="69">
        <f t="shared" si="2"/>
        <v>0.68421052631578949</v>
      </c>
      <c r="M13" s="69" t="s">
        <v>770</v>
      </c>
      <c r="N13" s="57" t="s">
        <v>684</v>
      </c>
    </row>
    <row r="14" spans="1:15" s="3" customFormat="1" ht="24.75">
      <c r="A14" s="34">
        <v>11</v>
      </c>
      <c r="B14" s="6" t="s">
        <v>32</v>
      </c>
      <c r="C14" s="6" t="s">
        <v>33</v>
      </c>
      <c r="D14" s="6" t="s">
        <v>34</v>
      </c>
      <c r="E14" s="127" t="s">
        <v>15</v>
      </c>
      <c r="F14" s="6" t="s">
        <v>16</v>
      </c>
      <c r="G14" s="6">
        <v>6</v>
      </c>
      <c r="H14" s="11" t="s">
        <v>27</v>
      </c>
      <c r="I14" s="12"/>
      <c r="J14" s="11">
        <f t="shared" si="3"/>
        <v>25</v>
      </c>
      <c r="K14" s="12">
        <v>38</v>
      </c>
      <c r="L14" s="13">
        <f t="shared" si="2"/>
        <v>0.65789473684210531</v>
      </c>
      <c r="M14" s="13" t="s">
        <v>770</v>
      </c>
      <c r="N14" s="11" t="s">
        <v>19</v>
      </c>
    </row>
    <row r="15" spans="1:15" s="3" customFormat="1" ht="24.75">
      <c r="A15" s="34">
        <v>12</v>
      </c>
      <c r="B15" s="11" t="s">
        <v>35</v>
      </c>
      <c r="C15" s="21" t="s">
        <v>36</v>
      </c>
      <c r="D15" s="11" t="s">
        <v>37</v>
      </c>
      <c r="E15" s="127" t="s">
        <v>15</v>
      </c>
      <c r="F15" s="6" t="s">
        <v>16</v>
      </c>
      <c r="G15" s="6">
        <v>6</v>
      </c>
      <c r="H15" s="11" t="s">
        <v>27</v>
      </c>
      <c r="I15" s="12"/>
      <c r="J15" s="11">
        <f t="shared" si="3"/>
        <v>25</v>
      </c>
      <c r="K15" s="12">
        <v>38</v>
      </c>
      <c r="L15" s="13">
        <f t="shared" si="2"/>
        <v>0.65789473684210531</v>
      </c>
      <c r="M15" s="13" t="s">
        <v>770</v>
      </c>
      <c r="N15" s="11" t="s">
        <v>19</v>
      </c>
    </row>
    <row r="16" spans="1:15" s="3" customFormat="1" ht="15.75">
      <c r="A16" s="34">
        <v>13</v>
      </c>
      <c r="B16" s="6" t="s">
        <v>559</v>
      </c>
      <c r="C16" s="6" t="s">
        <v>39</v>
      </c>
      <c r="D16" s="6" t="s">
        <v>53</v>
      </c>
      <c r="E16" s="127" t="s">
        <v>505</v>
      </c>
      <c r="F16" s="6" t="s">
        <v>16</v>
      </c>
      <c r="G16" s="6" t="s">
        <v>556</v>
      </c>
      <c r="H16" s="11" t="s">
        <v>27</v>
      </c>
      <c r="I16" s="12"/>
      <c r="J16" s="11">
        <f t="shared" si="3"/>
        <v>25</v>
      </c>
      <c r="K16" s="12">
        <v>38</v>
      </c>
      <c r="L16" s="13">
        <f t="shared" si="2"/>
        <v>0.65789473684210531</v>
      </c>
      <c r="M16" s="13" t="s">
        <v>770</v>
      </c>
      <c r="N16" s="11" t="s">
        <v>527</v>
      </c>
    </row>
    <row r="17" spans="1:14" s="3" customFormat="1" ht="15.75">
      <c r="A17" s="34">
        <v>14</v>
      </c>
      <c r="B17" s="54" t="s">
        <v>725</v>
      </c>
      <c r="C17" s="52" t="s">
        <v>726</v>
      </c>
      <c r="D17" s="52" t="s">
        <v>239</v>
      </c>
      <c r="E17" s="128" t="s">
        <v>643</v>
      </c>
      <c r="F17" s="52" t="s">
        <v>16</v>
      </c>
      <c r="G17" s="52" t="s">
        <v>548</v>
      </c>
      <c r="H17" s="52">
        <v>25</v>
      </c>
      <c r="I17" s="56">
        <v>0</v>
      </c>
      <c r="J17" s="68">
        <f t="shared" si="3"/>
        <v>25</v>
      </c>
      <c r="K17" s="56">
        <v>38</v>
      </c>
      <c r="L17" s="69">
        <f t="shared" si="2"/>
        <v>0.65789473684210531</v>
      </c>
      <c r="M17" s="69" t="s">
        <v>770</v>
      </c>
      <c r="N17" s="57" t="s">
        <v>684</v>
      </c>
    </row>
    <row r="18" spans="1:14" s="3" customFormat="1" ht="15.75">
      <c r="A18" s="34">
        <v>15</v>
      </c>
      <c r="B18" s="54" t="s">
        <v>723</v>
      </c>
      <c r="C18" s="52" t="s">
        <v>455</v>
      </c>
      <c r="D18" s="52" t="s">
        <v>111</v>
      </c>
      <c r="E18" s="128" t="s">
        <v>643</v>
      </c>
      <c r="F18" s="52" t="s">
        <v>16</v>
      </c>
      <c r="G18" s="52" t="s">
        <v>548</v>
      </c>
      <c r="H18" s="52">
        <v>24</v>
      </c>
      <c r="I18" s="56">
        <v>0</v>
      </c>
      <c r="J18" s="68">
        <f t="shared" si="3"/>
        <v>24</v>
      </c>
      <c r="K18" s="56">
        <v>38</v>
      </c>
      <c r="L18" s="69">
        <f t="shared" si="2"/>
        <v>0.63157894736842102</v>
      </c>
      <c r="M18" s="69" t="s">
        <v>770</v>
      </c>
      <c r="N18" s="57" t="s">
        <v>684</v>
      </c>
    </row>
    <row r="19" spans="1:14" s="3" customFormat="1" ht="15.75">
      <c r="A19" s="34">
        <v>16</v>
      </c>
      <c r="B19" s="54" t="s">
        <v>729</v>
      </c>
      <c r="C19" s="52" t="s">
        <v>730</v>
      </c>
      <c r="D19" s="52" t="s">
        <v>22</v>
      </c>
      <c r="E19" s="128" t="s">
        <v>643</v>
      </c>
      <c r="F19" s="52" t="s">
        <v>16</v>
      </c>
      <c r="G19" s="52" t="s">
        <v>731</v>
      </c>
      <c r="H19" s="52">
        <v>24</v>
      </c>
      <c r="I19" s="56">
        <v>0</v>
      </c>
      <c r="J19" s="68">
        <f t="shared" si="3"/>
        <v>24</v>
      </c>
      <c r="K19" s="56">
        <v>38</v>
      </c>
      <c r="L19" s="69">
        <f t="shared" si="2"/>
        <v>0.63157894736842102</v>
      </c>
      <c r="M19" s="69" t="s">
        <v>770</v>
      </c>
      <c r="N19" s="57" t="s">
        <v>684</v>
      </c>
    </row>
    <row r="20" spans="1:14" s="3" customFormat="1" ht="15.75">
      <c r="A20" s="34">
        <v>17</v>
      </c>
      <c r="B20" s="54" t="s">
        <v>740</v>
      </c>
      <c r="C20" s="52" t="s">
        <v>517</v>
      </c>
      <c r="D20" s="52" t="s">
        <v>198</v>
      </c>
      <c r="E20" s="128" t="s">
        <v>643</v>
      </c>
      <c r="F20" s="52" t="s">
        <v>16</v>
      </c>
      <c r="G20" s="52" t="s">
        <v>736</v>
      </c>
      <c r="H20" s="52">
        <v>24</v>
      </c>
      <c r="I20" s="56">
        <v>0</v>
      </c>
      <c r="J20" s="68">
        <f t="shared" si="3"/>
        <v>24</v>
      </c>
      <c r="K20" s="56">
        <v>38</v>
      </c>
      <c r="L20" s="69">
        <f t="shared" si="2"/>
        <v>0.63157894736842102</v>
      </c>
      <c r="M20" s="69" t="s">
        <v>770</v>
      </c>
      <c r="N20" s="57" t="s">
        <v>684</v>
      </c>
    </row>
    <row r="21" spans="1:14" s="3" customFormat="1" ht="15.75">
      <c r="A21" s="34">
        <v>18</v>
      </c>
      <c r="B21" s="24" t="s">
        <v>565</v>
      </c>
      <c r="C21" s="6" t="s">
        <v>566</v>
      </c>
      <c r="D21" s="6" t="s">
        <v>121</v>
      </c>
      <c r="E21" s="127" t="s">
        <v>505</v>
      </c>
      <c r="F21" s="6" t="s">
        <v>16</v>
      </c>
      <c r="G21" s="6" t="s">
        <v>564</v>
      </c>
      <c r="H21" s="11" t="s">
        <v>451</v>
      </c>
      <c r="I21" s="12"/>
      <c r="J21" s="11" t="s">
        <v>451</v>
      </c>
      <c r="K21" s="12">
        <v>38</v>
      </c>
      <c r="L21" s="13">
        <v>0.60526315789473684</v>
      </c>
      <c r="M21" s="13" t="s">
        <v>770</v>
      </c>
      <c r="N21" s="11" t="s">
        <v>507</v>
      </c>
    </row>
    <row r="22" spans="1:14" s="3" customFormat="1" ht="15.75">
      <c r="A22" s="34">
        <v>19</v>
      </c>
      <c r="B22" s="54" t="s">
        <v>727</v>
      </c>
      <c r="C22" s="52" t="s">
        <v>39</v>
      </c>
      <c r="D22" s="52" t="s">
        <v>234</v>
      </c>
      <c r="E22" s="128" t="s">
        <v>643</v>
      </c>
      <c r="F22" s="52" t="s">
        <v>16</v>
      </c>
      <c r="G22" s="52" t="s">
        <v>556</v>
      </c>
      <c r="H22" s="52">
        <v>23</v>
      </c>
      <c r="I22" s="56">
        <v>0</v>
      </c>
      <c r="J22" s="68">
        <f>H22+I22</f>
        <v>23</v>
      </c>
      <c r="K22" s="56">
        <v>38</v>
      </c>
      <c r="L22" s="69">
        <f t="shared" ref="L22:L36" si="4">J22/K22</f>
        <v>0.60526315789473684</v>
      </c>
      <c r="M22" s="69" t="s">
        <v>770</v>
      </c>
      <c r="N22" s="57" t="s">
        <v>684</v>
      </c>
    </row>
    <row r="23" spans="1:14" s="3" customFormat="1" ht="15.75">
      <c r="A23" s="34">
        <v>20</v>
      </c>
      <c r="B23" s="54" t="s">
        <v>735</v>
      </c>
      <c r="C23" s="52" t="s">
        <v>12</v>
      </c>
      <c r="D23" s="52" t="s">
        <v>319</v>
      </c>
      <c r="E23" s="128" t="s">
        <v>643</v>
      </c>
      <c r="F23" s="52" t="s">
        <v>16</v>
      </c>
      <c r="G23" s="52" t="s">
        <v>736</v>
      </c>
      <c r="H23" s="52">
        <v>23</v>
      </c>
      <c r="I23" s="56">
        <v>0</v>
      </c>
      <c r="J23" s="68">
        <f>H23+I23</f>
        <v>23</v>
      </c>
      <c r="K23" s="56">
        <v>38</v>
      </c>
      <c r="L23" s="69">
        <f t="shared" si="4"/>
        <v>0.60526315789473684</v>
      </c>
      <c r="M23" s="69" t="s">
        <v>770</v>
      </c>
      <c r="N23" s="57" t="s">
        <v>684</v>
      </c>
    </row>
    <row r="24" spans="1:14" s="3" customFormat="1" ht="15.75">
      <c r="A24" s="34">
        <v>21</v>
      </c>
      <c r="B24" s="11" t="s">
        <v>327</v>
      </c>
      <c r="C24" s="21" t="s">
        <v>194</v>
      </c>
      <c r="D24" s="11" t="s">
        <v>181</v>
      </c>
      <c r="E24" s="127" t="s">
        <v>329</v>
      </c>
      <c r="F24" s="6" t="s">
        <v>16</v>
      </c>
      <c r="G24" s="6">
        <v>6</v>
      </c>
      <c r="H24" s="11" t="s">
        <v>58</v>
      </c>
      <c r="I24" s="12"/>
      <c r="J24" s="11">
        <f>H24+I24</f>
        <v>22</v>
      </c>
      <c r="K24" s="12">
        <v>38</v>
      </c>
      <c r="L24" s="13">
        <f t="shared" si="4"/>
        <v>0.57894736842105265</v>
      </c>
      <c r="M24" s="13" t="s">
        <v>770</v>
      </c>
      <c r="N24" s="11" t="s">
        <v>331</v>
      </c>
    </row>
    <row r="25" spans="1:14" s="3" customFormat="1" ht="15.75">
      <c r="A25" s="34">
        <v>22</v>
      </c>
      <c r="B25" s="54" t="s">
        <v>737</v>
      </c>
      <c r="C25" s="52" t="s">
        <v>455</v>
      </c>
      <c r="D25" s="52" t="s">
        <v>178</v>
      </c>
      <c r="E25" s="128" t="s">
        <v>643</v>
      </c>
      <c r="F25" s="52" t="s">
        <v>16</v>
      </c>
      <c r="G25" s="52" t="s">
        <v>736</v>
      </c>
      <c r="H25" s="52">
        <v>22</v>
      </c>
      <c r="I25" s="56">
        <v>0</v>
      </c>
      <c r="J25" s="68">
        <f>H25+I25</f>
        <v>22</v>
      </c>
      <c r="K25" s="56">
        <v>38</v>
      </c>
      <c r="L25" s="69">
        <f t="shared" si="4"/>
        <v>0.57894736842105265</v>
      </c>
      <c r="M25" s="69" t="s">
        <v>770</v>
      </c>
      <c r="N25" s="57" t="s">
        <v>684</v>
      </c>
    </row>
    <row r="26" spans="1:14" s="3" customFormat="1" ht="15.75">
      <c r="A26" s="34">
        <v>23</v>
      </c>
      <c r="B26" s="6" t="s">
        <v>413</v>
      </c>
      <c r="C26" s="6" t="s">
        <v>386</v>
      </c>
      <c r="D26" s="6" t="s">
        <v>242</v>
      </c>
      <c r="E26" s="127" t="s">
        <v>390</v>
      </c>
      <c r="F26" s="6" t="s">
        <v>16</v>
      </c>
      <c r="G26" s="6">
        <v>6</v>
      </c>
      <c r="H26" s="6"/>
      <c r="I26" s="6"/>
      <c r="J26" s="6">
        <v>20</v>
      </c>
      <c r="K26" s="6">
        <v>38</v>
      </c>
      <c r="L26" s="13">
        <f t="shared" si="4"/>
        <v>0.52631578947368418</v>
      </c>
      <c r="M26" s="13" t="s">
        <v>770</v>
      </c>
      <c r="N26" s="11" t="s">
        <v>392</v>
      </c>
    </row>
    <row r="27" spans="1:14" s="3" customFormat="1" ht="15.75">
      <c r="A27" s="34">
        <v>24</v>
      </c>
      <c r="B27" s="6" t="s">
        <v>426</v>
      </c>
      <c r="C27" s="6" t="s">
        <v>388</v>
      </c>
      <c r="D27" s="6" t="s">
        <v>45</v>
      </c>
      <c r="E27" s="127" t="s">
        <v>390</v>
      </c>
      <c r="F27" s="6" t="s">
        <v>16</v>
      </c>
      <c r="G27" s="6">
        <v>6</v>
      </c>
      <c r="H27" s="6"/>
      <c r="I27" s="6"/>
      <c r="J27" s="6">
        <v>19</v>
      </c>
      <c r="K27" s="6">
        <v>38</v>
      </c>
      <c r="L27" s="13">
        <f t="shared" si="4"/>
        <v>0.5</v>
      </c>
      <c r="M27" s="13" t="s">
        <v>770</v>
      </c>
      <c r="N27" s="11" t="s">
        <v>392</v>
      </c>
    </row>
    <row r="28" spans="1:14" s="3" customFormat="1" ht="15.75">
      <c r="A28" s="34">
        <v>25</v>
      </c>
      <c r="B28" s="54" t="s">
        <v>738</v>
      </c>
      <c r="C28" s="52" t="s">
        <v>739</v>
      </c>
      <c r="D28" s="52" t="s">
        <v>186</v>
      </c>
      <c r="E28" s="128" t="s">
        <v>643</v>
      </c>
      <c r="F28" s="52" t="s">
        <v>16</v>
      </c>
      <c r="G28" s="52" t="s">
        <v>736</v>
      </c>
      <c r="H28" s="52">
        <v>19</v>
      </c>
      <c r="I28" s="56">
        <v>0</v>
      </c>
      <c r="J28" s="68">
        <f>H28+I28</f>
        <v>19</v>
      </c>
      <c r="K28" s="56">
        <v>38</v>
      </c>
      <c r="L28" s="69">
        <f t="shared" si="4"/>
        <v>0.5</v>
      </c>
      <c r="M28" s="69" t="s">
        <v>770</v>
      </c>
      <c r="N28" s="57" t="s">
        <v>684</v>
      </c>
    </row>
    <row r="29" spans="1:14" s="3" customFormat="1" ht="15.75">
      <c r="A29" s="34">
        <v>26</v>
      </c>
      <c r="B29" s="54" t="s">
        <v>741</v>
      </c>
      <c r="C29" s="52" t="s">
        <v>335</v>
      </c>
      <c r="D29" s="52" t="s">
        <v>160</v>
      </c>
      <c r="E29" s="128" t="s">
        <v>643</v>
      </c>
      <c r="F29" s="52" t="s">
        <v>16</v>
      </c>
      <c r="G29" s="52" t="s">
        <v>736</v>
      </c>
      <c r="H29" s="52">
        <v>19</v>
      </c>
      <c r="I29" s="56">
        <v>0</v>
      </c>
      <c r="J29" s="68">
        <f>H29+I29</f>
        <v>19</v>
      </c>
      <c r="K29" s="56">
        <v>38</v>
      </c>
      <c r="L29" s="69">
        <f t="shared" si="4"/>
        <v>0.5</v>
      </c>
      <c r="M29" s="69" t="s">
        <v>770</v>
      </c>
      <c r="N29" s="57" t="s">
        <v>684</v>
      </c>
    </row>
    <row r="30" spans="1:14" s="3" customFormat="1" ht="15.75">
      <c r="A30" s="34">
        <v>27</v>
      </c>
      <c r="B30" s="56" t="s">
        <v>486</v>
      </c>
      <c r="C30" s="56" t="s">
        <v>197</v>
      </c>
      <c r="D30" s="56" t="s">
        <v>201</v>
      </c>
      <c r="E30" s="129" t="s">
        <v>484</v>
      </c>
      <c r="F30" s="130" t="s">
        <v>16</v>
      </c>
      <c r="G30" s="130">
        <v>7</v>
      </c>
      <c r="H30" s="68" t="s">
        <v>487</v>
      </c>
      <c r="I30" s="56"/>
      <c r="J30" s="68">
        <f>H30+I30</f>
        <v>49</v>
      </c>
      <c r="K30" s="56">
        <v>54</v>
      </c>
      <c r="L30" s="69">
        <f t="shared" si="4"/>
        <v>0.90740740740740744</v>
      </c>
      <c r="M30" s="69" t="s">
        <v>772</v>
      </c>
      <c r="N30" s="134" t="s">
        <v>485</v>
      </c>
    </row>
    <row r="31" spans="1:14" s="3" customFormat="1" ht="15.75">
      <c r="A31" s="34">
        <v>28</v>
      </c>
      <c r="B31" s="68" t="s">
        <v>483</v>
      </c>
      <c r="C31" s="131" t="s">
        <v>455</v>
      </c>
      <c r="D31" s="68" t="s">
        <v>53</v>
      </c>
      <c r="E31" s="129" t="s">
        <v>484</v>
      </c>
      <c r="F31" s="130" t="s">
        <v>16</v>
      </c>
      <c r="G31" s="130">
        <v>7</v>
      </c>
      <c r="H31" s="68" t="s">
        <v>108</v>
      </c>
      <c r="I31" s="56"/>
      <c r="J31" s="68">
        <f>H31+I31</f>
        <v>44</v>
      </c>
      <c r="K31" s="56">
        <v>54</v>
      </c>
      <c r="L31" s="69">
        <f t="shared" si="4"/>
        <v>0.81481481481481477</v>
      </c>
      <c r="M31" s="69" t="s">
        <v>772</v>
      </c>
      <c r="N31" s="7" t="s">
        <v>485</v>
      </c>
    </row>
    <row r="32" spans="1:14" s="3" customFormat="1" ht="15.75">
      <c r="A32" s="34">
        <v>29</v>
      </c>
      <c r="B32" s="132" t="s">
        <v>119</v>
      </c>
      <c r="C32" s="21" t="s">
        <v>120</v>
      </c>
      <c r="D32" s="68" t="s">
        <v>121</v>
      </c>
      <c r="E32" s="133" t="s">
        <v>122</v>
      </c>
      <c r="F32" s="52" t="s">
        <v>16</v>
      </c>
      <c r="G32" s="52" t="s">
        <v>123</v>
      </c>
      <c r="H32" s="68" t="s">
        <v>124</v>
      </c>
      <c r="I32" s="56"/>
      <c r="J32" s="68" t="s">
        <v>124</v>
      </c>
      <c r="K32" s="56">
        <v>54</v>
      </c>
      <c r="L32" s="69">
        <f t="shared" si="4"/>
        <v>0.59259259259259256</v>
      </c>
      <c r="M32" s="69" t="s">
        <v>773</v>
      </c>
      <c r="N32" s="7" t="s">
        <v>125</v>
      </c>
    </row>
    <row r="33" spans="1:14" s="3" customFormat="1" ht="15.75">
      <c r="A33" s="34">
        <v>30</v>
      </c>
      <c r="B33" s="132" t="s">
        <v>171</v>
      </c>
      <c r="C33" s="68" t="s">
        <v>172</v>
      </c>
      <c r="D33" s="68" t="s">
        <v>111</v>
      </c>
      <c r="E33" s="133" t="s">
        <v>122</v>
      </c>
      <c r="F33" s="52" t="s">
        <v>16</v>
      </c>
      <c r="G33" s="52" t="s">
        <v>161</v>
      </c>
      <c r="H33" s="68" t="s">
        <v>74</v>
      </c>
      <c r="I33" s="56"/>
      <c r="J33" s="68" t="s">
        <v>74</v>
      </c>
      <c r="K33" s="56">
        <v>54</v>
      </c>
      <c r="L33" s="69">
        <f t="shared" si="4"/>
        <v>0.57407407407407407</v>
      </c>
      <c r="M33" s="69" t="s">
        <v>773</v>
      </c>
      <c r="N33" s="7" t="s">
        <v>125</v>
      </c>
    </row>
    <row r="34" spans="1:14" s="3" customFormat="1" ht="15.75">
      <c r="A34" s="34">
        <v>31</v>
      </c>
      <c r="B34" s="56" t="s">
        <v>126</v>
      </c>
      <c r="C34" s="56" t="s">
        <v>127</v>
      </c>
      <c r="D34" s="56" t="s">
        <v>102</v>
      </c>
      <c r="E34" s="133" t="s">
        <v>122</v>
      </c>
      <c r="F34" s="52" t="s">
        <v>16</v>
      </c>
      <c r="G34" s="52" t="s">
        <v>123</v>
      </c>
      <c r="H34" s="68" t="s">
        <v>77</v>
      </c>
      <c r="I34" s="56"/>
      <c r="J34" s="68">
        <f>H34+I34</f>
        <v>29</v>
      </c>
      <c r="K34" s="56">
        <v>54</v>
      </c>
      <c r="L34" s="69">
        <f t="shared" si="4"/>
        <v>0.53703703703703709</v>
      </c>
      <c r="M34" s="69" t="s">
        <v>773</v>
      </c>
      <c r="N34" s="7" t="s">
        <v>125</v>
      </c>
    </row>
    <row r="35" spans="1:14" s="3" customFormat="1" ht="24.75">
      <c r="A35" s="34">
        <v>32</v>
      </c>
      <c r="B35" s="68" t="s">
        <v>51</v>
      </c>
      <c r="C35" s="68" t="s">
        <v>52</v>
      </c>
      <c r="D35" s="21" t="s">
        <v>53</v>
      </c>
      <c r="E35" s="129" t="s">
        <v>15</v>
      </c>
      <c r="F35" s="52" t="s">
        <v>16</v>
      </c>
      <c r="G35" s="52">
        <v>7</v>
      </c>
      <c r="H35" s="68" t="s">
        <v>54</v>
      </c>
      <c r="I35" s="56"/>
      <c r="J35" s="68">
        <f>H35+I35</f>
        <v>28</v>
      </c>
      <c r="K35" s="56">
        <v>54</v>
      </c>
      <c r="L35" s="69">
        <f t="shared" si="4"/>
        <v>0.51851851851851849</v>
      </c>
      <c r="M35" s="69" t="s">
        <v>773</v>
      </c>
      <c r="N35" s="7" t="s">
        <v>19</v>
      </c>
    </row>
    <row r="36" spans="1:14" s="3" customFormat="1" ht="15.75">
      <c r="A36" s="34">
        <v>33</v>
      </c>
      <c r="B36" s="52" t="s">
        <v>336</v>
      </c>
      <c r="C36" s="52" t="s">
        <v>337</v>
      </c>
      <c r="D36" s="52" t="s">
        <v>80</v>
      </c>
      <c r="E36" s="129" t="s">
        <v>329</v>
      </c>
      <c r="F36" s="52" t="s">
        <v>16</v>
      </c>
      <c r="G36" s="52">
        <v>7</v>
      </c>
      <c r="H36" s="68" t="s">
        <v>54</v>
      </c>
      <c r="I36" s="56"/>
      <c r="J36" s="68">
        <f>H36+I36</f>
        <v>28</v>
      </c>
      <c r="K36" s="56">
        <v>54</v>
      </c>
      <c r="L36" s="69">
        <f t="shared" si="4"/>
        <v>0.51851851851851849</v>
      </c>
      <c r="M36" s="69" t="s">
        <v>773</v>
      </c>
      <c r="N36" s="7" t="s">
        <v>331</v>
      </c>
    </row>
    <row r="37" spans="1:14" s="3" customFormat="1" ht="15.75">
      <c r="A37" s="34">
        <v>34</v>
      </c>
      <c r="B37" s="68" t="s">
        <v>579</v>
      </c>
      <c r="C37" s="68" t="s">
        <v>530</v>
      </c>
      <c r="D37" s="68" t="s">
        <v>580</v>
      </c>
      <c r="E37" s="129" t="s">
        <v>505</v>
      </c>
      <c r="F37" s="52" t="s">
        <v>16</v>
      </c>
      <c r="G37" s="52" t="s">
        <v>575</v>
      </c>
      <c r="H37" s="68" t="s">
        <v>54</v>
      </c>
      <c r="I37" s="56"/>
      <c r="J37" s="68" t="s">
        <v>54</v>
      </c>
      <c r="K37" s="56">
        <v>54</v>
      </c>
      <c r="L37" s="69">
        <v>0.51851851851851849</v>
      </c>
      <c r="M37" s="69" t="s">
        <v>773</v>
      </c>
      <c r="N37" s="7" t="s">
        <v>507</v>
      </c>
    </row>
    <row r="38" spans="1:14" s="3" customFormat="1" ht="15.75">
      <c r="A38" s="34">
        <v>35</v>
      </c>
      <c r="B38" s="54" t="s">
        <v>710</v>
      </c>
      <c r="C38" s="52" t="s">
        <v>92</v>
      </c>
      <c r="D38" s="52" t="s">
        <v>469</v>
      </c>
      <c r="E38" s="128" t="s">
        <v>643</v>
      </c>
      <c r="F38" s="52" t="s">
        <v>16</v>
      </c>
      <c r="G38" s="52" t="s">
        <v>148</v>
      </c>
      <c r="H38" s="52">
        <v>27</v>
      </c>
      <c r="I38" s="56">
        <v>0</v>
      </c>
      <c r="J38" s="68">
        <f>H38+I38</f>
        <v>27</v>
      </c>
      <c r="K38" s="56">
        <v>54</v>
      </c>
      <c r="L38" s="69">
        <f>J38/K38</f>
        <v>0.5</v>
      </c>
      <c r="M38" s="69" t="s">
        <v>773</v>
      </c>
      <c r="N38" s="57" t="s">
        <v>684</v>
      </c>
    </row>
    <row r="39" spans="1:14" s="3" customFormat="1" ht="15.75">
      <c r="A39" s="34">
        <v>43</v>
      </c>
      <c r="B39" s="130" t="s">
        <v>488</v>
      </c>
      <c r="C39" s="130" t="s">
        <v>382</v>
      </c>
      <c r="D39" s="130" t="s">
        <v>489</v>
      </c>
      <c r="E39" s="129" t="s">
        <v>484</v>
      </c>
      <c r="F39" s="130" t="s">
        <v>16</v>
      </c>
      <c r="G39" s="130">
        <v>8</v>
      </c>
      <c r="H39" s="68" t="s">
        <v>90</v>
      </c>
      <c r="I39" s="56"/>
      <c r="J39" s="68" t="s">
        <v>90</v>
      </c>
      <c r="K39" s="56">
        <v>66</v>
      </c>
      <c r="L39" s="69">
        <f t="shared" ref="L39:L60" si="5">J39/K39</f>
        <v>0.59090909090909094</v>
      </c>
      <c r="M39" s="69" t="s">
        <v>774</v>
      </c>
      <c r="N39" s="30" t="s">
        <v>485</v>
      </c>
    </row>
    <row r="40" spans="1:14" s="3" customFormat="1" ht="24.75">
      <c r="A40" s="34">
        <v>44</v>
      </c>
      <c r="B40" s="24" t="s">
        <v>69</v>
      </c>
      <c r="C40" s="68" t="s">
        <v>56</v>
      </c>
      <c r="D40" s="68" t="s">
        <v>22</v>
      </c>
      <c r="E40" s="129" t="s">
        <v>15</v>
      </c>
      <c r="F40" s="52" t="s">
        <v>16</v>
      </c>
      <c r="G40" s="52">
        <v>8</v>
      </c>
      <c r="H40" s="68" t="s">
        <v>70</v>
      </c>
      <c r="I40" s="56"/>
      <c r="J40" s="68">
        <f t="shared" ref="J40:J44" si="6">H40+I40</f>
        <v>36</v>
      </c>
      <c r="K40" s="56">
        <v>66</v>
      </c>
      <c r="L40" s="69">
        <f t="shared" si="5"/>
        <v>0.54545454545454541</v>
      </c>
      <c r="M40" s="69" t="s">
        <v>774</v>
      </c>
      <c r="N40" s="11" t="s">
        <v>19</v>
      </c>
    </row>
    <row r="41" spans="1:14" s="3" customFormat="1" ht="15.75">
      <c r="A41" s="34">
        <v>45</v>
      </c>
      <c r="B41" s="132" t="s">
        <v>219</v>
      </c>
      <c r="C41" s="21" t="s">
        <v>220</v>
      </c>
      <c r="D41" s="68" t="s">
        <v>221</v>
      </c>
      <c r="E41" s="133" t="s">
        <v>122</v>
      </c>
      <c r="F41" s="52" t="s">
        <v>16</v>
      </c>
      <c r="G41" s="52" t="s">
        <v>211</v>
      </c>
      <c r="H41" s="68" t="s">
        <v>70</v>
      </c>
      <c r="I41" s="56"/>
      <c r="J41" s="68">
        <f t="shared" si="6"/>
        <v>36</v>
      </c>
      <c r="K41" s="56">
        <v>66</v>
      </c>
      <c r="L41" s="69">
        <f t="shared" si="5"/>
        <v>0.54545454545454541</v>
      </c>
      <c r="M41" s="69" t="s">
        <v>774</v>
      </c>
      <c r="N41" s="11" t="s">
        <v>125</v>
      </c>
    </row>
    <row r="42" spans="1:14" s="3" customFormat="1" ht="15.75">
      <c r="A42" s="34">
        <v>46</v>
      </c>
      <c r="B42" s="132" t="s">
        <v>206</v>
      </c>
      <c r="C42" s="68" t="s">
        <v>127</v>
      </c>
      <c r="D42" s="68" t="s">
        <v>207</v>
      </c>
      <c r="E42" s="133" t="s">
        <v>122</v>
      </c>
      <c r="F42" s="52" t="s">
        <v>16</v>
      </c>
      <c r="G42" s="52" t="s">
        <v>190</v>
      </c>
      <c r="H42" s="68" t="s">
        <v>94</v>
      </c>
      <c r="I42" s="56"/>
      <c r="J42" s="68">
        <f t="shared" si="6"/>
        <v>35</v>
      </c>
      <c r="K42" s="56">
        <v>66</v>
      </c>
      <c r="L42" s="69">
        <f t="shared" si="5"/>
        <v>0.53030303030303028</v>
      </c>
      <c r="M42" s="69" t="s">
        <v>774</v>
      </c>
      <c r="N42" s="11" t="s">
        <v>125</v>
      </c>
    </row>
    <row r="43" spans="1:14" s="3" customFormat="1" ht="15.75">
      <c r="A43" s="34">
        <v>47</v>
      </c>
      <c r="B43" s="132" t="s">
        <v>216</v>
      </c>
      <c r="C43" s="68" t="s">
        <v>217</v>
      </c>
      <c r="D43" s="21" t="s">
        <v>107</v>
      </c>
      <c r="E43" s="133" t="s">
        <v>122</v>
      </c>
      <c r="F43" s="52" t="s">
        <v>16</v>
      </c>
      <c r="G43" s="52" t="s">
        <v>211</v>
      </c>
      <c r="H43" s="68" t="s">
        <v>218</v>
      </c>
      <c r="I43" s="56"/>
      <c r="J43" s="68">
        <f t="shared" si="6"/>
        <v>34</v>
      </c>
      <c r="K43" s="56">
        <v>66</v>
      </c>
      <c r="L43" s="69">
        <f t="shared" si="5"/>
        <v>0.51515151515151514</v>
      </c>
      <c r="M43" s="69" t="s">
        <v>774</v>
      </c>
      <c r="N43" s="11" t="s">
        <v>125</v>
      </c>
    </row>
    <row r="44" spans="1:14" s="3" customFormat="1" ht="15.75">
      <c r="A44" s="34">
        <v>48</v>
      </c>
      <c r="B44" s="52" t="s">
        <v>620</v>
      </c>
      <c r="C44" s="52" t="s">
        <v>386</v>
      </c>
      <c r="D44" s="52" t="s">
        <v>22</v>
      </c>
      <c r="E44" s="129" t="s">
        <v>606</v>
      </c>
      <c r="F44" s="52" t="s">
        <v>16</v>
      </c>
      <c r="G44" s="52">
        <v>8</v>
      </c>
      <c r="H44" s="68" t="s">
        <v>251</v>
      </c>
      <c r="I44" s="56"/>
      <c r="J44" s="68">
        <f t="shared" si="6"/>
        <v>33</v>
      </c>
      <c r="K44" s="56">
        <v>66</v>
      </c>
      <c r="L44" s="69">
        <f t="shared" si="5"/>
        <v>0.5</v>
      </c>
      <c r="M44" s="69" t="s">
        <v>774</v>
      </c>
      <c r="N44" s="68" t="s">
        <v>607</v>
      </c>
    </row>
    <row r="45" spans="1:14" s="3" customFormat="1" ht="15.75">
      <c r="A45" s="34">
        <v>54</v>
      </c>
      <c r="B45" s="130" t="s">
        <v>491</v>
      </c>
      <c r="C45" s="130" t="s">
        <v>462</v>
      </c>
      <c r="D45" s="130" t="s">
        <v>30</v>
      </c>
      <c r="E45" s="129" t="s">
        <v>484</v>
      </c>
      <c r="F45" s="130" t="s">
        <v>16</v>
      </c>
      <c r="G45" s="130">
        <v>9</v>
      </c>
      <c r="H45" s="68" t="s">
        <v>492</v>
      </c>
      <c r="I45" s="56"/>
      <c r="J45" s="68">
        <f>H45+I45</f>
        <v>65</v>
      </c>
      <c r="K45" s="56">
        <v>66</v>
      </c>
      <c r="L45" s="69">
        <f t="shared" si="5"/>
        <v>0.98484848484848486</v>
      </c>
      <c r="M45" s="69" t="s">
        <v>772</v>
      </c>
      <c r="N45" s="11" t="s">
        <v>485</v>
      </c>
    </row>
    <row r="46" spans="1:14" s="3" customFormat="1" ht="24.75">
      <c r="A46" s="34">
        <v>55</v>
      </c>
      <c r="B46" s="24" t="s">
        <v>85</v>
      </c>
      <c r="C46" s="68" t="s">
        <v>12</v>
      </c>
      <c r="D46" s="68" t="s">
        <v>86</v>
      </c>
      <c r="E46" s="129" t="s">
        <v>15</v>
      </c>
      <c r="F46" s="52" t="s">
        <v>16</v>
      </c>
      <c r="G46" s="52">
        <v>9</v>
      </c>
      <c r="H46" s="68" t="s">
        <v>87</v>
      </c>
      <c r="I46" s="56"/>
      <c r="J46" s="68">
        <f>H46+I46</f>
        <v>41</v>
      </c>
      <c r="K46" s="56">
        <v>66</v>
      </c>
      <c r="L46" s="69">
        <f t="shared" si="5"/>
        <v>0.62121212121212122</v>
      </c>
      <c r="M46" s="69" t="s">
        <v>774</v>
      </c>
      <c r="N46" s="11" t="s">
        <v>19</v>
      </c>
    </row>
    <row r="47" spans="1:14" s="3" customFormat="1" ht="15.75">
      <c r="A47" s="34">
        <v>56</v>
      </c>
      <c r="B47" s="68" t="s">
        <v>493</v>
      </c>
      <c r="C47" s="131" t="s">
        <v>494</v>
      </c>
      <c r="D47" s="68" t="s">
        <v>489</v>
      </c>
      <c r="E47" s="129" t="s">
        <v>484</v>
      </c>
      <c r="F47" s="130" t="s">
        <v>16</v>
      </c>
      <c r="G47" s="130">
        <v>9</v>
      </c>
      <c r="H47" s="68" t="s">
        <v>495</v>
      </c>
      <c r="I47" s="56"/>
      <c r="J47" s="68" t="s">
        <v>87</v>
      </c>
      <c r="K47" s="56">
        <v>66</v>
      </c>
      <c r="L47" s="69">
        <f t="shared" si="5"/>
        <v>0.62121212121212122</v>
      </c>
      <c r="M47" s="69" t="s">
        <v>774</v>
      </c>
      <c r="N47" s="11" t="s">
        <v>485</v>
      </c>
    </row>
    <row r="48" spans="1:14" s="3" customFormat="1" ht="24.75">
      <c r="A48" s="34">
        <v>57</v>
      </c>
      <c r="B48" s="52" t="s">
        <v>88</v>
      </c>
      <c r="C48" s="52" t="s">
        <v>56</v>
      </c>
      <c r="D48" s="52" t="s">
        <v>89</v>
      </c>
      <c r="E48" s="129" t="s">
        <v>15</v>
      </c>
      <c r="F48" s="52" t="s">
        <v>16</v>
      </c>
      <c r="G48" s="52">
        <v>9</v>
      </c>
      <c r="H48" s="68" t="s">
        <v>90</v>
      </c>
      <c r="I48" s="56"/>
      <c r="J48" s="68">
        <f t="shared" ref="J48:J51" si="7">H48+I48</f>
        <v>39</v>
      </c>
      <c r="K48" s="56">
        <v>66</v>
      </c>
      <c r="L48" s="69">
        <f t="shared" si="5"/>
        <v>0.59090909090909094</v>
      </c>
      <c r="M48" s="69" t="s">
        <v>774</v>
      </c>
      <c r="N48" s="11" t="s">
        <v>19</v>
      </c>
    </row>
    <row r="49" spans="1:14" s="3" customFormat="1" ht="15.75">
      <c r="A49" s="34">
        <v>58</v>
      </c>
      <c r="B49" s="132" t="s">
        <v>275</v>
      </c>
      <c r="C49" s="52" t="s">
        <v>276</v>
      </c>
      <c r="D49" s="52" t="s">
        <v>277</v>
      </c>
      <c r="E49" s="133" t="s">
        <v>122</v>
      </c>
      <c r="F49" s="52" t="s">
        <v>16</v>
      </c>
      <c r="G49" s="52" t="s">
        <v>271</v>
      </c>
      <c r="H49" s="68" t="s">
        <v>278</v>
      </c>
      <c r="I49" s="56"/>
      <c r="J49" s="68">
        <f t="shared" si="7"/>
        <v>38</v>
      </c>
      <c r="K49" s="56">
        <v>66</v>
      </c>
      <c r="L49" s="69">
        <f t="shared" si="5"/>
        <v>0.5757575757575758</v>
      </c>
      <c r="M49" s="69" t="s">
        <v>774</v>
      </c>
      <c r="N49" s="11" t="s">
        <v>125</v>
      </c>
    </row>
    <row r="50" spans="1:14" s="3" customFormat="1" ht="24.75">
      <c r="A50" s="34">
        <v>59</v>
      </c>
      <c r="B50" s="56" t="s">
        <v>91</v>
      </c>
      <c r="C50" s="56" t="s">
        <v>92</v>
      </c>
      <c r="D50" s="56" t="s">
        <v>93</v>
      </c>
      <c r="E50" s="129" t="s">
        <v>15</v>
      </c>
      <c r="F50" s="52" t="s">
        <v>16</v>
      </c>
      <c r="G50" s="52">
        <v>9</v>
      </c>
      <c r="H50" s="68" t="s">
        <v>94</v>
      </c>
      <c r="I50" s="56"/>
      <c r="J50" s="68">
        <f t="shared" si="7"/>
        <v>35</v>
      </c>
      <c r="K50" s="56">
        <v>66</v>
      </c>
      <c r="L50" s="69">
        <f t="shared" si="5"/>
        <v>0.53030303030303028</v>
      </c>
      <c r="M50" s="69" t="s">
        <v>774</v>
      </c>
      <c r="N50" s="11" t="s">
        <v>19</v>
      </c>
    </row>
    <row r="51" spans="1:14" s="3" customFormat="1" ht="15.75">
      <c r="A51" s="34">
        <v>60</v>
      </c>
      <c r="B51" s="132" t="s">
        <v>248</v>
      </c>
      <c r="C51" s="68" t="s">
        <v>249</v>
      </c>
      <c r="D51" s="21" t="s">
        <v>250</v>
      </c>
      <c r="E51" s="133" t="s">
        <v>122</v>
      </c>
      <c r="F51" s="52" t="s">
        <v>16</v>
      </c>
      <c r="G51" s="52" t="s">
        <v>243</v>
      </c>
      <c r="H51" s="68" t="s">
        <v>251</v>
      </c>
      <c r="I51" s="56"/>
      <c r="J51" s="68">
        <f t="shared" si="7"/>
        <v>33</v>
      </c>
      <c r="K51" s="56">
        <v>66</v>
      </c>
      <c r="L51" s="69">
        <f t="shared" si="5"/>
        <v>0.5</v>
      </c>
      <c r="M51" s="69" t="s">
        <v>774</v>
      </c>
      <c r="N51" s="11" t="s">
        <v>125</v>
      </c>
    </row>
    <row r="52" spans="1:14" s="4" customFormat="1" ht="12.75">
      <c r="A52" s="34">
        <v>62</v>
      </c>
      <c r="B52" s="130" t="s">
        <v>496</v>
      </c>
      <c r="C52" s="130" t="s">
        <v>455</v>
      </c>
      <c r="D52" s="130" t="s">
        <v>67</v>
      </c>
      <c r="E52" s="129" t="s">
        <v>484</v>
      </c>
      <c r="F52" s="130" t="s">
        <v>16</v>
      </c>
      <c r="G52" s="130">
        <v>10</v>
      </c>
      <c r="H52" s="68" t="s">
        <v>108</v>
      </c>
      <c r="I52" s="56"/>
      <c r="J52" s="68">
        <f>H52+I52</f>
        <v>44</v>
      </c>
      <c r="K52" s="56">
        <v>66</v>
      </c>
      <c r="L52" s="69">
        <f t="shared" si="5"/>
        <v>0.66666666666666663</v>
      </c>
      <c r="M52" s="69" t="s">
        <v>770</v>
      </c>
      <c r="N52" s="30" t="s">
        <v>485</v>
      </c>
    </row>
    <row r="53" spans="1:14" s="4" customFormat="1" ht="12.75">
      <c r="A53" s="34">
        <v>63</v>
      </c>
      <c r="B53" s="130" t="s">
        <v>497</v>
      </c>
      <c r="C53" s="130" t="s">
        <v>498</v>
      </c>
      <c r="D53" s="130" t="s">
        <v>319</v>
      </c>
      <c r="E53" s="129" t="s">
        <v>484</v>
      </c>
      <c r="F53" s="130" t="s">
        <v>16</v>
      </c>
      <c r="G53" s="130">
        <v>10</v>
      </c>
      <c r="H53" s="68" t="s">
        <v>499</v>
      </c>
      <c r="I53" s="56"/>
      <c r="J53" s="68" t="s">
        <v>500</v>
      </c>
      <c r="K53" s="56">
        <v>66</v>
      </c>
      <c r="L53" s="69">
        <f t="shared" si="5"/>
        <v>0.65151515151515149</v>
      </c>
      <c r="M53" s="69" t="s">
        <v>770</v>
      </c>
      <c r="N53" s="11" t="s">
        <v>485</v>
      </c>
    </row>
    <row r="54" spans="1:14" s="4" customFormat="1" ht="12.75">
      <c r="A54" s="34">
        <v>64</v>
      </c>
      <c r="B54" s="132" t="s">
        <v>298</v>
      </c>
      <c r="C54" s="52" t="s">
        <v>223</v>
      </c>
      <c r="D54" s="52" t="s">
        <v>234</v>
      </c>
      <c r="E54" s="133" t="s">
        <v>122</v>
      </c>
      <c r="F54" s="52" t="s">
        <v>16</v>
      </c>
      <c r="G54" s="52" t="s">
        <v>297</v>
      </c>
      <c r="H54" s="68" t="s">
        <v>115</v>
      </c>
      <c r="I54" s="56"/>
      <c r="J54" s="68">
        <f>H54+I54</f>
        <v>37</v>
      </c>
      <c r="K54" s="56">
        <v>66</v>
      </c>
      <c r="L54" s="69">
        <f t="shared" si="5"/>
        <v>0.56060606060606055</v>
      </c>
      <c r="M54" s="69" t="s">
        <v>770</v>
      </c>
      <c r="N54" s="11" t="s">
        <v>125</v>
      </c>
    </row>
    <row r="55" spans="1:14" s="3" customFormat="1" ht="24.75">
      <c r="A55" s="34">
        <v>65</v>
      </c>
      <c r="B55" s="52" t="s">
        <v>103</v>
      </c>
      <c r="C55" s="52" t="s">
        <v>39</v>
      </c>
      <c r="D55" s="52" t="s">
        <v>67</v>
      </c>
      <c r="E55" s="129" t="s">
        <v>15</v>
      </c>
      <c r="F55" s="52" t="s">
        <v>16</v>
      </c>
      <c r="G55" s="52">
        <v>11</v>
      </c>
      <c r="H55" s="68" t="s">
        <v>104</v>
      </c>
      <c r="I55" s="56"/>
      <c r="J55" s="68">
        <f t="shared" ref="J55:J60" si="8">H55+I55</f>
        <v>46</v>
      </c>
      <c r="K55" s="56">
        <v>66</v>
      </c>
      <c r="L55" s="69">
        <f t="shared" si="5"/>
        <v>0.69696969696969702</v>
      </c>
      <c r="M55" s="69" t="s">
        <v>769</v>
      </c>
      <c r="N55" s="11" t="s">
        <v>19</v>
      </c>
    </row>
    <row r="56" spans="1:14" s="3" customFormat="1" ht="15.75">
      <c r="A56" s="34">
        <v>66</v>
      </c>
      <c r="B56" s="130" t="s">
        <v>501</v>
      </c>
      <c r="C56" s="130" t="s">
        <v>167</v>
      </c>
      <c r="D56" s="130" t="s">
        <v>502</v>
      </c>
      <c r="E56" s="129" t="s">
        <v>484</v>
      </c>
      <c r="F56" s="130" t="s">
        <v>16</v>
      </c>
      <c r="G56" s="130">
        <v>11</v>
      </c>
      <c r="H56" s="68" t="s">
        <v>503</v>
      </c>
      <c r="I56" s="56"/>
      <c r="J56" s="68">
        <f t="shared" si="8"/>
        <v>45</v>
      </c>
      <c r="K56" s="56">
        <v>66</v>
      </c>
      <c r="L56" s="69">
        <f t="shared" si="5"/>
        <v>0.68181818181818177</v>
      </c>
      <c r="M56" s="69" t="s">
        <v>770</v>
      </c>
      <c r="N56" s="11" t="s">
        <v>485</v>
      </c>
    </row>
    <row r="57" spans="1:14" s="3" customFormat="1" ht="24.75">
      <c r="A57" s="34">
        <v>67</v>
      </c>
      <c r="B57" s="52" t="s">
        <v>105</v>
      </c>
      <c r="C57" s="52" t="s">
        <v>106</v>
      </c>
      <c r="D57" s="52" t="s">
        <v>107</v>
      </c>
      <c r="E57" s="129" t="s">
        <v>15</v>
      </c>
      <c r="F57" s="52" t="s">
        <v>16</v>
      </c>
      <c r="G57" s="52">
        <v>11</v>
      </c>
      <c r="H57" s="68" t="s">
        <v>108</v>
      </c>
      <c r="I57" s="56"/>
      <c r="J57" s="68">
        <f t="shared" si="8"/>
        <v>44</v>
      </c>
      <c r="K57" s="56">
        <v>66</v>
      </c>
      <c r="L57" s="69">
        <f t="shared" si="5"/>
        <v>0.66666666666666663</v>
      </c>
      <c r="M57" s="69" t="s">
        <v>770</v>
      </c>
      <c r="N57" s="11" t="s">
        <v>19</v>
      </c>
    </row>
    <row r="58" spans="1:14" s="3" customFormat="1" ht="24.75">
      <c r="A58" s="34">
        <v>68</v>
      </c>
      <c r="B58" s="68" t="s">
        <v>109</v>
      </c>
      <c r="C58" s="68" t="s">
        <v>110</v>
      </c>
      <c r="D58" s="68" t="s">
        <v>111</v>
      </c>
      <c r="E58" s="129" t="s">
        <v>15</v>
      </c>
      <c r="F58" s="52" t="s">
        <v>16</v>
      </c>
      <c r="G58" s="52">
        <v>11</v>
      </c>
      <c r="H58" s="68" t="s">
        <v>112</v>
      </c>
      <c r="I58" s="56"/>
      <c r="J58" s="68">
        <f t="shared" si="8"/>
        <v>42</v>
      </c>
      <c r="K58" s="56">
        <v>66</v>
      </c>
      <c r="L58" s="69">
        <f t="shared" si="5"/>
        <v>0.63636363636363635</v>
      </c>
      <c r="M58" s="69" t="s">
        <v>770</v>
      </c>
      <c r="N58" s="11" t="s">
        <v>19</v>
      </c>
    </row>
    <row r="59" spans="1:14" s="3" customFormat="1" ht="24.75">
      <c r="A59" s="34">
        <v>69</v>
      </c>
      <c r="B59" s="52" t="s">
        <v>113</v>
      </c>
      <c r="C59" s="52" t="s">
        <v>114</v>
      </c>
      <c r="D59" s="52" t="s">
        <v>73</v>
      </c>
      <c r="E59" s="129" t="s">
        <v>15</v>
      </c>
      <c r="F59" s="52" t="s">
        <v>16</v>
      </c>
      <c r="G59" s="52">
        <v>11</v>
      </c>
      <c r="H59" s="68" t="s">
        <v>115</v>
      </c>
      <c r="I59" s="56"/>
      <c r="J59" s="68">
        <f t="shared" si="8"/>
        <v>37</v>
      </c>
      <c r="K59" s="56">
        <v>66</v>
      </c>
      <c r="L59" s="69">
        <f t="shared" si="5"/>
        <v>0.56060606060606055</v>
      </c>
      <c r="M59" s="69" t="s">
        <v>770</v>
      </c>
      <c r="N59" s="11" t="s">
        <v>19</v>
      </c>
    </row>
    <row r="60" spans="1:14" s="4" customFormat="1" ht="12.75">
      <c r="A60" s="34">
        <v>70</v>
      </c>
      <c r="B60" s="132" t="s">
        <v>318</v>
      </c>
      <c r="C60" s="52" t="s">
        <v>287</v>
      </c>
      <c r="D60" s="52" t="s">
        <v>319</v>
      </c>
      <c r="E60" s="133" t="s">
        <v>122</v>
      </c>
      <c r="F60" s="52" t="s">
        <v>16</v>
      </c>
      <c r="G60" s="52">
        <v>11</v>
      </c>
      <c r="H60" s="68" t="s">
        <v>218</v>
      </c>
      <c r="I60" s="56"/>
      <c r="J60" s="68">
        <f t="shared" si="8"/>
        <v>34</v>
      </c>
      <c r="K60" s="56">
        <v>66</v>
      </c>
      <c r="L60" s="69">
        <f t="shared" si="5"/>
        <v>0.51515151515151514</v>
      </c>
      <c r="M60" s="69" t="s">
        <v>770</v>
      </c>
      <c r="N60" s="11" t="s">
        <v>125</v>
      </c>
    </row>
    <row r="61" spans="1:14" s="4" customFormat="1" ht="12.75">
      <c r="A61" s="34">
        <v>71</v>
      </c>
      <c r="B61" s="52" t="s">
        <v>516</v>
      </c>
      <c r="C61" s="52" t="s">
        <v>517</v>
      </c>
      <c r="D61" s="52" t="s">
        <v>198</v>
      </c>
      <c r="E61" s="129" t="s">
        <v>505</v>
      </c>
      <c r="F61" s="52" t="s">
        <v>16</v>
      </c>
      <c r="G61" s="52" t="s">
        <v>513</v>
      </c>
      <c r="H61" s="68" t="s">
        <v>218</v>
      </c>
      <c r="I61" s="56"/>
      <c r="J61" s="68" t="s">
        <v>218</v>
      </c>
      <c r="K61" s="56">
        <v>66</v>
      </c>
      <c r="L61" s="69">
        <v>0.51515151515151514</v>
      </c>
      <c r="M61" s="69" t="s">
        <v>770</v>
      </c>
      <c r="N61" s="11" t="s">
        <v>507</v>
      </c>
    </row>
  </sheetData>
  <mergeCells count="1">
    <mergeCell ref="B2:E2"/>
  </mergeCells>
  <dataValidations count="1">
    <dataValidation type="list" allowBlank="1" showInputMessage="1" showErrorMessage="1" sqref="G55:G59 G4:G16 G30:G50">
      <formula1>t_class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55"/>
  <sheetViews>
    <sheetView tabSelected="1" workbookViewId="0">
      <selection activeCell="B13" sqref="B13:E13"/>
    </sheetView>
  </sheetViews>
  <sheetFormatPr defaultRowHeight="15"/>
  <cols>
    <col min="1" max="1" width="4.85546875" customWidth="1"/>
    <col min="2" max="2" width="13.42578125" customWidth="1"/>
    <col min="3" max="3" width="14.85546875" customWidth="1"/>
    <col min="4" max="4" width="13.85546875" customWidth="1"/>
    <col min="5" max="5" width="33.28515625" customWidth="1"/>
    <col min="6" max="6" width="12.140625" customWidth="1"/>
    <col min="11" max="11" width="11.42578125" customWidth="1"/>
    <col min="12" max="12" width="10.5703125" customWidth="1"/>
    <col min="14" max="14" width="27.140625" customWidth="1"/>
  </cols>
  <sheetData>
    <row r="2" spans="1:15" ht="20.25">
      <c r="B2" s="135" t="s">
        <v>775</v>
      </c>
      <c r="C2" s="135"/>
      <c r="D2" s="135"/>
      <c r="E2" s="135"/>
    </row>
    <row r="3" spans="1:15" s="2" customFormat="1" ht="32.25" customHeight="1">
      <c r="A3" s="122" t="s">
        <v>0</v>
      </c>
      <c r="B3" s="122" t="s">
        <v>776</v>
      </c>
      <c r="C3" s="122" t="s">
        <v>777</v>
      </c>
      <c r="D3" s="122" t="s">
        <v>778</v>
      </c>
      <c r="E3" s="122" t="s">
        <v>759</v>
      </c>
      <c r="F3" s="122" t="s">
        <v>3</v>
      </c>
      <c r="G3" s="123" t="s">
        <v>5</v>
      </c>
      <c r="H3" s="122" t="s">
        <v>6</v>
      </c>
      <c r="I3" s="122" t="s">
        <v>7</v>
      </c>
      <c r="J3" s="122" t="s">
        <v>8</v>
      </c>
      <c r="K3" s="123" t="s">
        <v>9</v>
      </c>
      <c r="L3" s="122" t="s">
        <v>10</v>
      </c>
      <c r="M3" s="122" t="s">
        <v>768</v>
      </c>
      <c r="N3" s="124" t="s">
        <v>767</v>
      </c>
      <c r="O3" s="1"/>
    </row>
    <row r="4" spans="1:15" s="3" customFormat="1" ht="15.75">
      <c r="A4" s="34">
        <v>1</v>
      </c>
      <c r="B4" s="56" t="s">
        <v>486</v>
      </c>
      <c r="C4" s="56" t="s">
        <v>197</v>
      </c>
      <c r="D4" s="56" t="s">
        <v>201</v>
      </c>
      <c r="E4" s="129" t="s">
        <v>484</v>
      </c>
      <c r="F4" s="130" t="s">
        <v>16</v>
      </c>
      <c r="G4" s="130">
        <v>7</v>
      </c>
      <c r="H4" s="68" t="s">
        <v>487</v>
      </c>
      <c r="I4" s="56"/>
      <c r="J4" s="68">
        <f>H4+I4</f>
        <v>49</v>
      </c>
      <c r="K4" s="56">
        <v>54</v>
      </c>
      <c r="L4" s="69">
        <f t="shared" ref="L4:L10" si="0">J4/K4</f>
        <v>0.90740740740740744</v>
      </c>
      <c r="M4" s="69" t="s">
        <v>772</v>
      </c>
      <c r="N4" s="65" t="s">
        <v>485</v>
      </c>
    </row>
    <row r="5" spans="1:15" s="3" customFormat="1" ht="15.75">
      <c r="A5" s="34">
        <v>2</v>
      </c>
      <c r="B5" s="68" t="s">
        <v>483</v>
      </c>
      <c r="C5" s="131" t="s">
        <v>455</v>
      </c>
      <c r="D5" s="68" t="s">
        <v>53</v>
      </c>
      <c r="E5" s="129" t="s">
        <v>484</v>
      </c>
      <c r="F5" s="130" t="s">
        <v>16</v>
      </c>
      <c r="G5" s="130">
        <v>7</v>
      </c>
      <c r="H5" s="68" t="s">
        <v>108</v>
      </c>
      <c r="I5" s="56"/>
      <c r="J5" s="68">
        <f>H5+I5</f>
        <v>44</v>
      </c>
      <c r="K5" s="56">
        <v>54</v>
      </c>
      <c r="L5" s="69">
        <f t="shared" si="0"/>
        <v>0.81481481481481477</v>
      </c>
      <c r="M5" s="69" t="s">
        <v>772</v>
      </c>
      <c r="N5" s="7" t="s">
        <v>485</v>
      </c>
    </row>
    <row r="6" spans="1:15" s="3" customFormat="1" ht="15.75">
      <c r="A6" s="34">
        <v>3</v>
      </c>
      <c r="B6" s="132" t="s">
        <v>119</v>
      </c>
      <c r="C6" s="21" t="s">
        <v>120</v>
      </c>
      <c r="D6" s="68" t="s">
        <v>121</v>
      </c>
      <c r="E6" s="133" t="s">
        <v>122</v>
      </c>
      <c r="F6" s="52" t="s">
        <v>16</v>
      </c>
      <c r="G6" s="52" t="s">
        <v>123</v>
      </c>
      <c r="H6" s="68" t="s">
        <v>124</v>
      </c>
      <c r="I6" s="56"/>
      <c r="J6" s="68" t="s">
        <v>124</v>
      </c>
      <c r="K6" s="56">
        <v>54</v>
      </c>
      <c r="L6" s="69">
        <f t="shared" si="0"/>
        <v>0.59259259259259256</v>
      </c>
      <c r="M6" s="69" t="s">
        <v>773</v>
      </c>
      <c r="N6" s="7" t="s">
        <v>125</v>
      </c>
    </row>
    <row r="7" spans="1:15" s="3" customFormat="1" ht="15.75">
      <c r="A7" s="34">
        <v>4</v>
      </c>
      <c r="B7" s="132" t="s">
        <v>171</v>
      </c>
      <c r="C7" s="68" t="s">
        <v>172</v>
      </c>
      <c r="D7" s="68" t="s">
        <v>111</v>
      </c>
      <c r="E7" s="133" t="s">
        <v>122</v>
      </c>
      <c r="F7" s="52" t="s">
        <v>16</v>
      </c>
      <c r="G7" s="52" t="s">
        <v>161</v>
      </c>
      <c r="H7" s="68" t="s">
        <v>74</v>
      </c>
      <c r="I7" s="56"/>
      <c r="J7" s="68" t="s">
        <v>74</v>
      </c>
      <c r="K7" s="56">
        <v>54</v>
      </c>
      <c r="L7" s="69">
        <f t="shared" si="0"/>
        <v>0.57407407407407407</v>
      </c>
      <c r="M7" s="69" t="s">
        <v>773</v>
      </c>
      <c r="N7" s="7" t="s">
        <v>125</v>
      </c>
    </row>
    <row r="8" spans="1:15" s="3" customFormat="1" ht="15.75">
      <c r="A8" s="34">
        <v>5</v>
      </c>
      <c r="B8" s="56" t="s">
        <v>126</v>
      </c>
      <c r="C8" s="56" t="s">
        <v>127</v>
      </c>
      <c r="D8" s="56" t="s">
        <v>102</v>
      </c>
      <c r="E8" s="133" t="s">
        <v>122</v>
      </c>
      <c r="F8" s="52" t="s">
        <v>16</v>
      </c>
      <c r="G8" s="52" t="s">
        <v>123</v>
      </c>
      <c r="H8" s="68" t="s">
        <v>77</v>
      </c>
      <c r="I8" s="56"/>
      <c r="J8" s="68">
        <f>H8+I8</f>
        <v>29</v>
      </c>
      <c r="K8" s="56">
        <v>54</v>
      </c>
      <c r="L8" s="69">
        <f t="shared" si="0"/>
        <v>0.53703703703703709</v>
      </c>
      <c r="M8" s="69" t="s">
        <v>773</v>
      </c>
      <c r="N8" s="7" t="s">
        <v>125</v>
      </c>
    </row>
    <row r="9" spans="1:15" s="3" customFormat="1" ht="24.75">
      <c r="A9" s="34">
        <v>6</v>
      </c>
      <c r="B9" s="68" t="s">
        <v>51</v>
      </c>
      <c r="C9" s="68" t="s">
        <v>52</v>
      </c>
      <c r="D9" s="21" t="s">
        <v>53</v>
      </c>
      <c r="E9" s="129" t="s">
        <v>15</v>
      </c>
      <c r="F9" s="52" t="s">
        <v>16</v>
      </c>
      <c r="G9" s="52">
        <v>7</v>
      </c>
      <c r="H9" s="68" t="s">
        <v>54</v>
      </c>
      <c r="I9" s="56"/>
      <c r="J9" s="68">
        <f>H9+I9</f>
        <v>28</v>
      </c>
      <c r="K9" s="56">
        <v>54</v>
      </c>
      <c r="L9" s="69">
        <f t="shared" si="0"/>
        <v>0.51851851851851849</v>
      </c>
      <c r="M9" s="69" t="s">
        <v>773</v>
      </c>
      <c r="N9" s="7" t="s">
        <v>19</v>
      </c>
    </row>
    <row r="10" spans="1:15" s="3" customFormat="1" ht="15.75">
      <c r="A10" s="34">
        <v>7</v>
      </c>
      <c r="B10" s="52" t="s">
        <v>336</v>
      </c>
      <c r="C10" s="52" t="s">
        <v>337</v>
      </c>
      <c r="D10" s="52" t="s">
        <v>80</v>
      </c>
      <c r="E10" s="129" t="s">
        <v>329</v>
      </c>
      <c r="F10" s="52" t="s">
        <v>16</v>
      </c>
      <c r="G10" s="52">
        <v>7</v>
      </c>
      <c r="H10" s="68" t="s">
        <v>54</v>
      </c>
      <c r="I10" s="56"/>
      <c r="J10" s="68">
        <f>H10+I10</f>
        <v>28</v>
      </c>
      <c r="K10" s="56">
        <v>54</v>
      </c>
      <c r="L10" s="69">
        <f t="shared" si="0"/>
        <v>0.51851851851851849</v>
      </c>
      <c r="M10" s="69" t="s">
        <v>773</v>
      </c>
      <c r="N10" s="7" t="s">
        <v>331</v>
      </c>
    </row>
    <row r="11" spans="1:15" s="3" customFormat="1" ht="15.75">
      <c r="A11" s="34">
        <v>8</v>
      </c>
      <c r="B11" s="68" t="s">
        <v>579</v>
      </c>
      <c r="C11" s="68" t="s">
        <v>530</v>
      </c>
      <c r="D11" s="68" t="s">
        <v>580</v>
      </c>
      <c r="E11" s="129" t="s">
        <v>505</v>
      </c>
      <c r="F11" s="52" t="s">
        <v>16</v>
      </c>
      <c r="G11" s="52" t="s">
        <v>575</v>
      </c>
      <c r="H11" s="68" t="s">
        <v>54</v>
      </c>
      <c r="I11" s="56"/>
      <c r="J11" s="68" t="s">
        <v>54</v>
      </c>
      <c r="K11" s="56">
        <v>54</v>
      </c>
      <c r="L11" s="69">
        <v>0.51851851851851849</v>
      </c>
      <c r="M11" s="69" t="s">
        <v>773</v>
      </c>
      <c r="N11" s="7" t="s">
        <v>507</v>
      </c>
    </row>
    <row r="12" spans="1:15" s="3" customFormat="1" ht="15.75">
      <c r="A12" s="34">
        <v>9</v>
      </c>
      <c r="B12" s="54" t="s">
        <v>710</v>
      </c>
      <c r="C12" s="52" t="s">
        <v>92</v>
      </c>
      <c r="D12" s="52" t="s">
        <v>469</v>
      </c>
      <c r="E12" s="128" t="s">
        <v>643</v>
      </c>
      <c r="F12" s="52" t="s">
        <v>16</v>
      </c>
      <c r="G12" s="52" t="s">
        <v>148</v>
      </c>
      <c r="H12" s="52">
        <v>27</v>
      </c>
      <c r="I12" s="56">
        <v>0</v>
      </c>
      <c r="J12" s="68">
        <f>H12+I12</f>
        <v>27</v>
      </c>
      <c r="K12" s="56">
        <v>54</v>
      </c>
      <c r="L12" s="69">
        <f>J12/K12</f>
        <v>0.5</v>
      </c>
      <c r="M12" s="69" t="s">
        <v>773</v>
      </c>
      <c r="N12" s="57" t="s">
        <v>684</v>
      </c>
    </row>
    <row r="13" spans="1:15" s="3" customFormat="1" ht="15.75">
      <c r="A13" s="34">
        <v>10</v>
      </c>
      <c r="B13" s="90" t="s">
        <v>449</v>
      </c>
      <c r="C13" s="90" t="s">
        <v>450</v>
      </c>
      <c r="D13" s="90" t="s">
        <v>178</v>
      </c>
      <c r="E13" s="136" t="s">
        <v>447</v>
      </c>
      <c r="F13" s="52" t="s">
        <v>16</v>
      </c>
      <c r="G13" s="52">
        <v>7</v>
      </c>
      <c r="H13" s="68" t="s">
        <v>451</v>
      </c>
      <c r="I13" s="56"/>
      <c r="J13" s="68">
        <f>H13+I13</f>
        <v>23</v>
      </c>
      <c r="K13" s="56">
        <v>54</v>
      </c>
      <c r="L13" s="69">
        <f>J13/K13</f>
        <v>0.42592592592592593</v>
      </c>
      <c r="M13" s="69" t="s">
        <v>771</v>
      </c>
      <c r="N13" s="7" t="s">
        <v>448</v>
      </c>
    </row>
    <row r="14" spans="1:15" s="3" customFormat="1" ht="24.75">
      <c r="A14" s="34">
        <v>11</v>
      </c>
      <c r="B14" s="68" t="s">
        <v>55</v>
      </c>
      <c r="C14" s="68" t="s">
        <v>56</v>
      </c>
      <c r="D14" s="21" t="s">
        <v>57</v>
      </c>
      <c r="E14" s="129" t="s">
        <v>15</v>
      </c>
      <c r="F14" s="52" t="s">
        <v>16</v>
      </c>
      <c r="G14" s="52">
        <v>7</v>
      </c>
      <c r="H14" s="68" t="s">
        <v>58</v>
      </c>
      <c r="I14" s="56"/>
      <c r="J14" s="68">
        <f>H14+I14</f>
        <v>22</v>
      </c>
      <c r="K14" s="56">
        <v>54</v>
      </c>
      <c r="L14" s="69">
        <f>J14/K14</f>
        <v>0.40740740740740738</v>
      </c>
      <c r="M14" s="69" t="s">
        <v>771</v>
      </c>
      <c r="N14" s="7" t="s">
        <v>19</v>
      </c>
    </row>
    <row r="15" spans="1:15" s="3" customFormat="1" ht="15.75">
      <c r="A15" s="34">
        <v>12</v>
      </c>
      <c r="B15" s="54" t="s">
        <v>719</v>
      </c>
      <c r="C15" s="52" t="s">
        <v>629</v>
      </c>
      <c r="D15" s="52" t="s">
        <v>22</v>
      </c>
      <c r="E15" s="128" t="s">
        <v>643</v>
      </c>
      <c r="F15" s="52" t="s">
        <v>16</v>
      </c>
      <c r="G15" s="52" t="s">
        <v>161</v>
      </c>
      <c r="H15" s="52">
        <v>22</v>
      </c>
      <c r="I15" s="56">
        <v>0</v>
      </c>
      <c r="J15" s="68">
        <f>H15+I15</f>
        <v>22</v>
      </c>
      <c r="K15" s="56">
        <v>54</v>
      </c>
      <c r="L15" s="69">
        <f>J15/K15</f>
        <v>0.40740740740740738</v>
      </c>
      <c r="M15" s="69" t="s">
        <v>771</v>
      </c>
      <c r="N15" s="57" t="s">
        <v>684</v>
      </c>
    </row>
    <row r="16" spans="1:15" s="3" customFormat="1" ht="15.75">
      <c r="A16" s="34">
        <v>13</v>
      </c>
      <c r="B16" s="52" t="s">
        <v>576</v>
      </c>
      <c r="C16" s="52" t="s">
        <v>577</v>
      </c>
      <c r="D16" s="52" t="s">
        <v>73</v>
      </c>
      <c r="E16" s="129" t="s">
        <v>505</v>
      </c>
      <c r="F16" s="52" t="s">
        <v>16</v>
      </c>
      <c r="G16" s="52" t="s">
        <v>575</v>
      </c>
      <c r="H16" s="68" t="s">
        <v>578</v>
      </c>
      <c r="I16" s="56"/>
      <c r="J16" s="68" t="s">
        <v>578</v>
      </c>
      <c r="K16" s="56">
        <v>54</v>
      </c>
      <c r="L16" s="69">
        <v>0.3888888888888889</v>
      </c>
      <c r="M16" s="69" t="s">
        <v>771</v>
      </c>
      <c r="N16" s="7" t="s">
        <v>507</v>
      </c>
    </row>
    <row r="17" spans="1:14" s="3" customFormat="1" ht="24.75">
      <c r="A17" s="34">
        <v>14</v>
      </c>
      <c r="B17" s="52" t="s">
        <v>59</v>
      </c>
      <c r="C17" s="52" t="s">
        <v>48</v>
      </c>
      <c r="D17" s="52" t="s">
        <v>30</v>
      </c>
      <c r="E17" s="129" t="s">
        <v>15</v>
      </c>
      <c r="F17" s="52" t="s">
        <v>16</v>
      </c>
      <c r="G17" s="52">
        <v>7</v>
      </c>
      <c r="H17" s="68" t="s">
        <v>60</v>
      </c>
      <c r="I17" s="56"/>
      <c r="J17" s="68">
        <f>H17+I17</f>
        <v>20</v>
      </c>
      <c r="K17" s="56">
        <v>54</v>
      </c>
      <c r="L17" s="69">
        <f>J17/K17</f>
        <v>0.37037037037037035</v>
      </c>
      <c r="M17" s="69" t="s">
        <v>771</v>
      </c>
      <c r="N17" s="7" t="s">
        <v>19</v>
      </c>
    </row>
    <row r="18" spans="1:14" s="3" customFormat="1" ht="15.75">
      <c r="A18" s="34">
        <v>15</v>
      </c>
      <c r="B18" s="68" t="s">
        <v>631</v>
      </c>
      <c r="C18" s="68" t="s">
        <v>632</v>
      </c>
      <c r="D18" s="21" t="s">
        <v>319</v>
      </c>
      <c r="E18" s="129" t="s">
        <v>606</v>
      </c>
      <c r="F18" s="52" t="s">
        <v>16</v>
      </c>
      <c r="G18" s="52">
        <v>7</v>
      </c>
      <c r="H18" s="68" t="s">
        <v>60</v>
      </c>
      <c r="I18" s="56"/>
      <c r="J18" s="68">
        <f>H18+I18</f>
        <v>20</v>
      </c>
      <c r="K18" s="56">
        <v>54</v>
      </c>
      <c r="L18" s="69">
        <f>J18/K18</f>
        <v>0.37037037037037035</v>
      </c>
      <c r="M18" s="69" t="s">
        <v>771</v>
      </c>
      <c r="N18" s="7" t="s">
        <v>607</v>
      </c>
    </row>
    <row r="19" spans="1:14" s="3" customFormat="1" ht="15.75">
      <c r="A19" s="34">
        <v>16</v>
      </c>
      <c r="B19" s="54" t="s">
        <v>711</v>
      </c>
      <c r="C19" s="52" t="s">
        <v>418</v>
      </c>
      <c r="D19" s="52" t="s">
        <v>121</v>
      </c>
      <c r="E19" s="128" t="s">
        <v>643</v>
      </c>
      <c r="F19" s="52" t="s">
        <v>16</v>
      </c>
      <c r="G19" s="52" t="s">
        <v>148</v>
      </c>
      <c r="H19" s="52">
        <v>20</v>
      </c>
      <c r="I19" s="56">
        <v>0</v>
      </c>
      <c r="J19" s="68">
        <f>H19+I19</f>
        <v>20</v>
      </c>
      <c r="K19" s="56">
        <v>54</v>
      </c>
      <c r="L19" s="69">
        <f>J19/K19</f>
        <v>0.37037037037037035</v>
      </c>
      <c r="M19" s="69" t="s">
        <v>771</v>
      </c>
      <c r="N19" s="57" t="s">
        <v>684</v>
      </c>
    </row>
    <row r="20" spans="1:14" s="3" customFormat="1" ht="15.75">
      <c r="A20" s="34">
        <v>17</v>
      </c>
      <c r="B20" s="130" t="s">
        <v>488</v>
      </c>
      <c r="C20" s="130" t="s">
        <v>382</v>
      </c>
      <c r="D20" s="130" t="s">
        <v>489</v>
      </c>
      <c r="E20" s="129" t="s">
        <v>484</v>
      </c>
      <c r="F20" s="130" t="s">
        <v>16</v>
      </c>
      <c r="G20" s="130">
        <v>8</v>
      </c>
      <c r="H20" s="68" t="s">
        <v>90</v>
      </c>
      <c r="I20" s="56"/>
      <c r="J20" s="68" t="s">
        <v>90</v>
      </c>
      <c r="K20" s="56">
        <v>66</v>
      </c>
      <c r="L20" s="69">
        <f t="shared" ref="L20:L47" si="1">J20/K20</f>
        <v>0.59090909090909094</v>
      </c>
      <c r="M20" s="69" t="s">
        <v>774</v>
      </c>
      <c r="N20" s="30" t="s">
        <v>485</v>
      </c>
    </row>
    <row r="21" spans="1:14" s="3" customFormat="1" ht="24.75">
      <c r="A21" s="34">
        <v>18</v>
      </c>
      <c r="B21" s="24" t="s">
        <v>69</v>
      </c>
      <c r="C21" s="68" t="s">
        <v>56</v>
      </c>
      <c r="D21" s="68" t="s">
        <v>22</v>
      </c>
      <c r="E21" s="129" t="s">
        <v>15</v>
      </c>
      <c r="F21" s="52" t="s">
        <v>16</v>
      </c>
      <c r="G21" s="52">
        <v>8</v>
      </c>
      <c r="H21" s="68" t="s">
        <v>70</v>
      </c>
      <c r="I21" s="56"/>
      <c r="J21" s="68">
        <f t="shared" ref="J21:J30" si="2">H21+I21</f>
        <v>36</v>
      </c>
      <c r="K21" s="56">
        <v>66</v>
      </c>
      <c r="L21" s="69">
        <f t="shared" si="1"/>
        <v>0.54545454545454541</v>
      </c>
      <c r="M21" s="69" t="s">
        <v>774</v>
      </c>
      <c r="N21" s="11" t="s">
        <v>19</v>
      </c>
    </row>
    <row r="22" spans="1:14" s="3" customFormat="1" ht="15.75">
      <c r="A22" s="34">
        <v>19</v>
      </c>
      <c r="B22" s="132" t="s">
        <v>219</v>
      </c>
      <c r="C22" s="21" t="s">
        <v>220</v>
      </c>
      <c r="D22" s="68" t="s">
        <v>221</v>
      </c>
      <c r="E22" s="133" t="s">
        <v>122</v>
      </c>
      <c r="F22" s="52" t="s">
        <v>16</v>
      </c>
      <c r="G22" s="52" t="s">
        <v>211</v>
      </c>
      <c r="H22" s="68" t="s">
        <v>70</v>
      </c>
      <c r="I22" s="56"/>
      <c r="J22" s="68">
        <f t="shared" si="2"/>
        <v>36</v>
      </c>
      <c r="K22" s="56">
        <v>66</v>
      </c>
      <c r="L22" s="69">
        <f t="shared" si="1"/>
        <v>0.54545454545454541</v>
      </c>
      <c r="M22" s="69" t="s">
        <v>774</v>
      </c>
      <c r="N22" s="11" t="s">
        <v>125</v>
      </c>
    </row>
    <row r="23" spans="1:14" s="3" customFormat="1" ht="15.75">
      <c r="A23" s="34">
        <v>20</v>
      </c>
      <c r="B23" s="132" t="s">
        <v>206</v>
      </c>
      <c r="C23" s="68" t="s">
        <v>127</v>
      </c>
      <c r="D23" s="68" t="s">
        <v>207</v>
      </c>
      <c r="E23" s="133" t="s">
        <v>122</v>
      </c>
      <c r="F23" s="52" t="s">
        <v>16</v>
      </c>
      <c r="G23" s="52" t="s">
        <v>190</v>
      </c>
      <c r="H23" s="68" t="s">
        <v>94</v>
      </c>
      <c r="I23" s="56"/>
      <c r="J23" s="68">
        <f t="shared" si="2"/>
        <v>35</v>
      </c>
      <c r="K23" s="56">
        <v>66</v>
      </c>
      <c r="L23" s="69">
        <f t="shared" si="1"/>
        <v>0.53030303030303028</v>
      </c>
      <c r="M23" s="69" t="s">
        <v>774</v>
      </c>
      <c r="N23" s="11" t="s">
        <v>125</v>
      </c>
    </row>
    <row r="24" spans="1:14" s="3" customFormat="1" ht="15.75">
      <c r="A24" s="34">
        <v>21</v>
      </c>
      <c r="B24" s="132" t="s">
        <v>216</v>
      </c>
      <c r="C24" s="68" t="s">
        <v>217</v>
      </c>
      <c r="D24" s="21" t="s">
        <v>107</v>
      </c>
      <c r="E24" s="133" t="s">
        <v>122</v>
      </c>
      <c r="F24" s="52" t="s">
        <v>16</v>
      </c>
      <c r="G24" s="52" t="s">
        <v>211</v>
      </c>
      <c r="H24" s="68" t="s">
        <v>218</v>
      </c>
      <c r="I24" s="56"/>
      <c r="J24" s="68">
        <f t="shared" si="2"/>
        <v>34</v>
      </c>
      <c r="K24" s="56">
        <v>66</v>
      </c>
      <c r="L24" s="69">
        <f t="shared" si="1"/>
        <v>0.51515151515151514</v>
      </c>
      <c r="M24" s="69" t="s">
        <v>774</v>
      </c>
      <c r="N24" s="11" t="s">
        <v>125</v>
      </c>
    </row>
    <row r="25" spans="1:14" s="3" customFormat="1" ht="15.75">
      <c r="A25" s="34">
        <v>22</v>
      </c>
      <c r="B25" s="52" t="s">
        <v>620</v>
      </c>
      <c r="C25" s="52" t="s">
        <v>386</v>
      </c>
      <c r="D25" s="52" t="s">
        <v>22</v>
      </c>
      <c r="E25" s="129" t="s">
        <v>606</v>
      </c>
      <c r="F25" s="52" t="s">
        <v>16</v>
      </c>
      <c r="G25" s="52">
        <v>8</v>
      </c>
      <c r="H25" s="68" t="s">
        <v>251</v>
      </c>
      <c r="I25" s="56"/>
      <c r="J25" s="68">
        <f t="shared" si="2"/>
        <v>33</v>
      </c>
      <c r="K25" s="56">
        <v>66</v>
      </c>
      <c r="L25" s="69">
        <f t="shared" si="1"/>
        <v>0.5</v>
      </c>
      <c r="M25" s="69" t="s">
        <v>774</v>
      </c>
      <c r="N25" s="68" t="s">
        <v>607</v>
      </c>
    </row>
    <row r="26" spans="1:14" s="3" customFormat="1" ht="15.75">
      <c r="A26" s="34">
        <v>23</v>
      </c>
      <c r="B26" s="130" t="s">
        <v>490</v>
      </c>
      <c r="C26" s="130" t="s">
        <v>450</v>
      </c>
      <c r="D26" s="130" t="s">
        <v>53</v>
      </c>
      <c r="E26" s="129" t="s">
        <v>484</v>
      </c>
      <c r="F26" s="130" t="s">
        <v>16</v>
      </c>
      <c r="G26" s="130">
        <v>8</v>
      </c>
      <c r="H26" s="68" t="s">
        <v>124</v>
      </c>
      <c r="I26" s="56"/>
      <c r="J26" s="68">
        <f t="shared" si="2"/>
        <v>32</v>
      </c>
      <c r="K26" s="56">
        <v>66</v>
      </c>
      <c r="L26" s="69">
        <f t="shared" si="1"/>
        <v>0.48484848484848486</v>
      </c>
      <c r="M26" s="69" t="s">
        <v>771</v>
      </c>
      <c r="N26" s="11" t="s">
        <v>485</v>
      </c>
    </row>
    <row r="27" spans="1:14" s="3" customFormat="1" ht="24.75">
      <c r="A27" s="34">
        <v>24</v>
      </c>
      <c r="B27" s="68" t="s">
        <v>71</v>
      </c>
      <c r="C27" s="68" t="s">
        <v>72</v>
      </c>
      <c r="D27" s="68" t="s">
        <v>73</v>
      </c>
      <c r="E27" s="129" t="s">
        <v>15</v>
      </c>
      <c r="F27" s="52" t="s">
        <v>16</v>
      </c>
      <c r="G27" s="52">
        <v>8</v>
      </c>
      <c r="H27" s="68" t="s">
        <v>74</v>
      </c>
      <c r="I27" s="56"/>
      <c r="J27" s="68">
        <f t="shared" si="2"/>
        <v>31</v>
      </c>
      <c r="K27" s="56">
        <v>66</v>
      </c>
      <c r="L27" s="69">
        <f t="shared" si="1"/>
        <v>0.46969696969696972</v>
      </c>
      <c r="M27" s="69" t="s">
        <v>771</v>
      </c>
      <c r="N27" s="11" t="s">
        <v>19</v>
      </c>
    </row>
    <row r="28" spans="1:14" s="3" customFormat="1" ht="24.75">
      <c r="A28" s="34">
        <v>25</v>
      </c>
      <c r="B28" s="52" t="s">
        <v>75</v>
      </c>
      <c r="C28" s="52" t="s">
        <v>76</v>
      </c>
      <c r="D28" s="52" t="s">
        <v>63</v>
      </c>
      <c r="E28" s="129" t="s">
        <v>15</v>
      </c>
      <c r="F28" s="52" t="s">
        <v>16</v>
      </c>
      <c r="G28" s="52">
        <v>8</v>
      </c>
      <c r="H28" s="68" t="s">
        <v>77</v>
      </c>
      <c r="I28" s="56"/>
      <c r="J28" s="68">
        <f t="shared" si="2"/>
        <v>29</v>
      </c>
      <c r="K28" s="56">
        <v>66</v>
      </c>
      <c r="L28" s="69">
        <f t="shared" si="1"/>
        <v>0.43939393939393939</v>
      </c>
      <c r="M28" s="69" t="s">
        <v>771</v>
      </c>
      <c r="N28" s="11" t="s">
        <v>19</v>
      </c>
    </row>
    <row r="29" spans="1:14" s="3" customFormat="1" ht="24.75">
      <c r="A29" s="34">
        <v>26</v>
      </c>
      <c r="B29" s="24" t="s">
        <v>78</v>
      </c>
      <c r="C29" s="68" t="s">
        <v>79</v>
      </c>
      <c r="D29" s="68" t="s">
        <v>80</v>
      </c>
      <c r="E29" s="129" t="s">
        <v>15</v>
      </c>
      <c r="F29" s="52" t="s">
        <v>16</v>
      </c>
      <c r="G29" s="52">
        <v>8</v>
      </c>
      <c r="H29" s="68" t="s">
        <v>81</v>
      </c>
      <c r="I29" s="56"/>
      <c r="J29" s="68">
        <f t="shared" si="2"/>
        <v>27</v>
      </c>
      <c r="K29" s="56">
        <v>66</v>
      </c>
      <c r="L29" s="69">
        <f t="shared" si="1"/>
        <v>0.40909090909090912</v>
      </c>
      <c r="M29" s="69" t="s">
        <v>771</v>
      </c>
      <c r="N29" s="11" t="s">
        <v>19</v>
      </c>
    </row>
    <row r="30" spans="1:14" s="3" customFormat="1" ht="24.75">
      <c r="A30" s="34">
        <v>27</v>
      </c>
      <c r="B30" s="68" t="s">
        <v>82</v>
      </c>
      <c r="C30" s="68" t="s">
        <v>83</v>
      </c>
      <c r="D30" s="68" t="s">
        <v>84</v>
      </c>
      <c r="E30" s="129" t="s">
        <v>15</v>
      </c>
      <c r="F30" s="52" t="s">
        <v>16</v>
      </c>
      <c r="G30" s="52">
        <v>8</v>
      </c>
      <c r="H30" s="68" t="s">
        <v>81</v>
      </c>
      <c r="I30" s="56"/>
      <c r="J30" s="68">
        <f t="shared" si="2"/>
        <v>27</v>
      </c>
      <c r="K30" s="56">
        <v>66</v>
      </c>
      <c r="L30" s="69">
        <f t="shared" si="1"/>
        <v>0.40909090909090912</v>
      </c>
      <c r="M30" s="69" t="s">
        <v>771</v>
      </c>
      <c r="N30" s="11" t="s">
        <v>19</v>
      </c>
    </row>
    <row r="31" spans="1:14" s="3" customFormat="1" ht="15.75">
      <c r="A31" s="34">
        <v>28</v>
      </c>
      <c r="B31" s="130" t="s">
        <v>491</v>
      </c>
      <c r="C31" s="130" t="s">
        <v>462</v>
      </c>
      <c r="D31" s="130" t="s">
        <v>30</v>
      </c>
      <c r="E31" s="129" t="s">
        <v>484</v>
      </c>
      <c r="F31" s="130" t="s">
        <v>16</v>
      </c>
      <c r="G31" s="130">
        <v>9</v>
      </c>
      <c r="H31" s="68" t="s">
        <v>492</v>
      </c>
      <c r="I31" s="56"/>
      <c r="J31" s="68">
        <f>H31+I31</f>
        <v>65</v>
      </c>
      <c r="K31" s="56">
        <v>66</v>
      </c>
      <c r="L31" s="69">
        <f t="shared" si="1"/>
        <v>0.98484848484848486</v>
      </c>
      <c r="M31" s="69" t="s">
        <v>772</v>
      </c>
      <c r="N31" s="11" t="s">
        <v>485</v>
      </c>
    </row>
    <row r="32" spans="1:14" s="3" customFormat="1" ht="24.75">
      <c r="A32" s="34">
        <v>29</v>
      </c>
      <c r="B32" s="24" t="s">
        <v>85</v>
      </c>
      <c r="C32" s="68" t="s">
        <v>12</v>
      </c>
      <c r="D32" s="68" t="s">
        <v>86</v>
      </c>
      <c r="E32" s="129" t="s">
        <v>15</v>
      </c>
      <c r="F32" s="52" t="s">
        <v>16</v>
      </c>
      <c r="G32" s="52">
        <v>9</v>
      </c>
      <c r="H32" s="68" t="s">
        <v>87</v>
      </c>
      <c r="I32" s="56"/>
      <c r="J32" s="68">
        <f>H32+I32</f>
        <v>41</v>
      </c>
      <c r="K32" s="56">
        <v>66</v>
      </c>
      <c r="L32" s="69">
        <f t="shared" si="1"/>
        <v>0.62121212121212122</v>
      </c>
      <c r="M32" s="69" t="s">
        <v>774</v>
      </c>
      <c r="N32" s="11" t="s">
        <v>19</v>
      </c>
    </row>
    <row r="33" spans="1:14" s="3" customFormat="1" ht="15.75">
      <c r="A33" s="34">
        <v>30</v>
      </c>
      <c r="B33" s="68" t="s">
        <v>493</v>
      </c>
      <c r="C33" s="131" t="s">
        <v>494</v>
      </c>
      <c r="D33" s="68" t="s">
        <v>489</v>
      </c>
      <c r="E33" s="129" t="s">
        <v>484</v>
      </c>
      <c r="F33" s="130" t="s">
        <v>16</v>
      </c>
      <c r="G33" s="130">
        <v>9</v>
      </c>
      <c r="H33" s="68" t="s">
        <v>495</v>
      </c>
      <c r="I33" s="56"/>
      <c r="J33" s="68" t="s">
        <v>87</v>
      </c>
      <c r="K33" s="56">
        <v>66</v>
      </c>
      <c r="L33" s="69">
        <f t="shared" si="1"/>
        <v>0.62121212121212122</v>
      </c>
      <c r="M33" s="69" t="s">
        <v>774</v>
      </c>
      <c r="N33" s="11" t="s">
        <v>485</v>
      </c>
    </row>
    <row r="34" spans="1:14" s="3" customFormat="1" ht="24.75">
      <c r="A34" s="34">
        <v>31</v>
      </c>
      <c r="B34" s="52" t="s">
        <v>88</v>
      </c>
      <c r="C34" s="52" t="s">
        <v>56</v>
      </c>
      <c r="D34" s="52" t="s">
        <v>89</v>
      </c>
      <c r="E34" s="129" t="s">
        <v>15</v>
      </c>
      <c r="F34" s="52" t="s">
        <v>16</v>
      </c>
      <c r="G34" s="52">
        <v>9</v>
      </c>
      <c r="H34" s="68" t="s">
        <v>90</v>
      </c>
      <c r="I34" s="56"/>
      <c r="J34" s="68">
        <f t="shared" ref="J34:J38" si="3">H34+I34</f>
        <v>39</v>
      </c>
      <c r="K34" s="56">
        <v>66</v>
      </c>
      <c r="L34" s="69">
        <f t="shared" si="1"/>
        <v>0.59090909090909094</v>
      </c>
      <c r="M34" s="69" t="s">
        <v>774</v>
      </c>
      <c r="N34" s="11" t="s">
        <v>19</v>
      </c>
    </row>
    <row r="35" spans="1:14" s="3" customFormat="1" ht="15.75">
      <c r="A35" s="34">
        <v>32</v>
      </c>
      <c r="B35" s="132" t="s">
        <v>275</v>
      </c>
      <c r="C35" s="52" t="s">
        <v>276</v>
      </c>
      <c r="D35" s="52" t="s">
        <v>277</v>
      </c>
      <c r="E35" s="133" t="s">
        <v>122</v>
      </c>
      <c r="F35" s="52" t="s">
        <v>16</v>
      </c>
      <c r="G35" s="52" t="s">
        <v>271</v>
      </c>
      <c r="H35" s="68" t="s">
        <v>278</v>
      </c>
      <c r="I35" s="56"/>
      <c r="J35" s="68">
        <f t="shared" si="3"/>
        <v>38</v>
      </c>
      <c r="K35" s="56">
        <v>66</v>
      </c>
      <c r="L35" s="69">
        <f t="shared" si="1"/>
        <v>0.5757575757575758</v>
      </c>
      <c r="M35" s="69" t="s">
        <v>774</v>
      </c>
      <c r="N35" s="11" t="s">
        <v>125</v>
      </c>
    </row>
    <row r="36" spans="1:14" s="3" customFormat="1" ht="24.75">
      <c r="A36" s="34">
        <v>33</v>
      </c>
      <c r="B36" s="56" t="s">
        <v>91</v>
      </c>
      <c r="C36" s="56" t="s">
        <v>92</v>
      </c>
      <c r="D36" s="56" t="s">
        <v>93</v>
      </c>
      <c r="E36" s="129" t="s">
        <v>15</v>
      </c>
      <c r="F36" s="52" t="s">
        <v>16</v>
      </c>
      <c r="G36" s="52">
        <v>9</v>
      </c>
      <c r="H36" s="68" t="s">
        <v>94</v>
      </c>
      <c r="I36" s="56"/>
      <c r="J36" s="68">
        <f t="shared" si="3"/>
        <v>35</v>
      </c>
      <c r="K36" s="56">
        <v>66</v>
      </c>
      <c r="L36" s="69">
        <f t="shared" si="1"/>
        <v>0.53030303030303028</v>
      </c>
      <c r="M36" s="69" t="s">
        <v>774</v>
      </c>
      <c r="N36" s="11" t="s">
        <v>19</v>
      </c>
    </row>
    <row r="37" spans="1:14" s="3" customFormat="1" ht="15.75">
      <c r="A37" s="34">
        <v>34</v>
      </c>
      <c r="B37" s="132" t="s">
        <v>248</v>
      </c>
      <c r="C37" s="68" t="s">
        <v>249</v>
      </c>
      <c r="D37" s="21" t="s">
        <v>250</v>
      </c>
      <c r="E37" s="133" t="s">
        <v>122</v>
      </c>
      <c r="F37" s="52" t="s">
        <v>16</v>
      </c>
      <c r="G37" s="52" t="s">
        <v>243</v>
      </c>
      <c r="H37" s="68" t="s">
        <v>251</v>
      </c>
      <c r="I37" s="56"/>
      <c r="J37" s="68">
        <f t="shared" si="3"/>
        <v>33</v>
      </c>
      <c r="K37" s="56">
        <v>66</v>
      </c>
      <c r="L37" s="69">
        <f t="shared" si="1"/>
        <v>0.5</v>
      </c>
      <c r="M37" s="69" t="s">
        <v>774</v>
      </c>
      <c r="N37" s="11" t="s">
        <v>125</v>
      </c>
    </row>
    <row r="38" spans="1:14" s="3" customFormat="1" ht="15.75">
      <c r="A38" s="34">
        <v>35</v>
      </c>
      <c r="B38" s="56" t="s">
        <v>612</v>
      </c>
      <c r="C38" s="56" t="s">
        <v>433</v>
      </c>
      <c r="D38" s="56" t="s">
        <v>80</v>
      </c>
      <c r="E38" s="129" t="s">
        <v>606</v>
      </c>
      <c r="F38" s="52" t="s">
        <v>16</v>
      </c>
      <c r="G38" s="52">
        <v>9</v>
      </c>
      <c r="H38" s="68" t="s">
        <v>27</v>
      </c>
      <c r="I38" s="56"/>
      <c r="J38" s="68">
        <f t="shared" si="3"/>
        <v>25</v>
      </c>
      <c r="K38" s="56">
        <v>66</v>
      </c>
      <c r="L38" s="69">
        <f t="shared" si="1"/>
        <v>0.37878787878787878</v>
      </c>
      <c r="M38" s="69" t="s">
        <v>771</v>
      </c>
      <c r="N38" s="11" t="s">
        <v>607</v>
      </c>
    </row>
    <row r="39" spans="1:14" s="4" customFormat="1" ht="12.75">
      <c r="A39" s="34">
        <v>36</v>
      </c>
      <c r="B39" s="130" t="s">
        <v>496</v>
      </c>
      <c r="C39" s="130" t="s">
        <v>455</v>
      </c>
      <c r="D39" s="130" t="s">
        <v>67</v>
      </c>
      <c r="E39" s="129" t="s">
        <v>484</v>
      </c>
      <c r="F39" s="130" t="s">
        <v>16</v>
      </c>
      <c r="G39" s="130">
        <v>10</v>
      </c>
      <c r="H39" s="68" t="s">
        <v>108</v>
      </c>
      <c r="I39" s="56"/>
      <c r="J39" s="68">
        <f>H39+I39</f>
        <v>44</v>
      </c>
      <c r="K39" s="56">
        <v>66</v>
      </c>
      <c r="L39" s="69">
        <f t="shared" si="1"/>
        <v>0.66666666666666663</v>
      </c>
      <c r="M39" s="69" t="s">
        <v>770</v>
      </c>
      <c r="N39" s="30" t="s">
        <v>485</v>
      </c>
    </row>
    <row r="40" spans="1:14" s="4" customFormat="1" ht="12.75">
      <c r="A40" s="34">
        <v>37</v>
      </c>
      <c r="B40" s="130" t="s">
        <v>497</v>
      </c>
      <c r="C40" s="130" t="s">
        <v>498</v>
      </c>
      <c r="D40" s="130" t="s">
        <v>319</v>
      </c>
      <c r="E40" s="129" t="s">
        <v>484</v>
      </c>
      <c r="F40" s="130" t="s">
        <v>16</v>
      </c>
      <c r="G40" s="130">
        <v>10</v>
      </c>
      <c r="H40" s="68" t="s">
        <v>499</v>
      </c>
      <c r="I40" s="56"/>
      <c r="J40" s="68" t="s">
        <v>500</v>
      </c>
      <c r="K40" s="56">
        <v>66</v>
      </c>
      <c r="L40" s="69">
        <f t="shared" si="1"/>
        <v>0.65151515151515149</v>
      </c>
      <c r="M40" s="69" t="s">
        <v>770</v>
      </c>
      <c r="N40" s="11" t="s">
        <v>485</v>
      </c>
    </row>
    <row r="41" spans="1:14" s="4" customFormat="1" ht="12.75">
      <c r="A41" s="34">
        <v>38</v>
      </c>
      <c r="B41" s="132" t="s">
        <v>298</v>
      </c>
      <c r="C41" s="52" t="s">
        <v>223</v>
      </c>
      <c r="D41" s="52" t="s">
        <v>234</v>
      </c>
      <c r="E41" s="133" t="s">
        <v>122</v>
      </c>
      <c r="F41" s="52" t="s">
        <v>16</v>
      </c>
      <c r="G41" s="52" t="s">
        <v>297</v>
      </c>
      <c r="H41" s="68" t="s">
        <v>115</v>
      </c>
      <c r="I41" s="56"/>
      <c r="J41" s="68">
        <f>H41+I41</f>
        <v>37</v>
      </c>
      <c r="K41" s="56">
        <v>66</v>
      </c>
      <c r="L41" s="69">
        <f t="shared" si="1"/>
        <v>0.56060606060606055</v>
      </c>
      <c r="M41" s="69" t="s">
        <v>770</v>
      </c>
      <c r="N41" s="11" t="s">
        <v>125</v>
      </c>
    </row>
    <row r="42" spans="1:14" s="3" customFormat="1" ht="24.75">
      <c r="A42" s="34">
        <v>39</v>
      </c>
      <c r="B42" s="52" t="s">
        <v>103</v>
      </c>
      <c r="C42" s="52" t="s">
        <v>39</v>
      </c>
      <c r="D42" s="52" t="s">
        <v>67</v>
      </c>
      <c r="E42" s="129" t="s">
        <v>15</v>
      </c>
      <c r="F42" s="52" t="s">
        <v>16</v>
      </c>
      <c r="G42" s="52">
        <v>11</v>
      </c>
      <c r="H42" s="68" t="s">
        <v>104</v>
      </c>
      <c r="I42" s="56"/>
      <c r="J42" s="68">
        <f t="shared" ref="J42:J47" si="4">H42+I42</f>
        <v>46</v>
      </c>
      <c r="K42" s="56">
        <v>66</v>
      </c>
      <c r="L42" s="69">
        <f t="shared" si="1"/>
        <v>0.69696969696969702</v>
      </c>
      <c r="M42" s="69" t="s">
        <v>769</v>
      </c>
      <c r="N42" s="11" t="s">
        <v>19</v>
      </c>
    </row>
    <row r="43" spans="1:14" s="3" customFormat="1" ht="15.75">
      <c r="A43" s="34">
        <v>40</v>
      </c>
      <c r="B43" s="130" t="s">
        <v>501</v>
      </c>
      <c r="C43" s="130" t="s">
        <v>167</v>
      </c>
      <c r="D43" s="130" t="s">
        <v>502</v>
      </c>
      <c r="E43" s="129" t="s">
        <v>484</v>
      </c>
      <c r="F43" s="130" t="s">
        <v>16</v>
      </c>
      <c r="G43" s="130">
        <v>11</v>
      </c>
      <c r="H43" s="68" t="s">
        <v>503</v>
      </c>
      <c r="I43" s="56"/>
      <c r="J43" s="68">
        <f t="shared" si="4"/>
        <v>45</v>
      </c>
      <c r="K43" s="56">
        <v>66</v>
      </c>
      <c r="L43" s="69">
        <f t="shared" si="1"/>
        <v>0.68181818181818177</v>
      </c>
      <c r="M43" s="69" t="s">
        <v>770</v>
      </c>
      <c r="N43" s="11" t="s">
        <v>485</v>
      </c>
    </row>
    <row r="44" spans="1:14" s="3" customFormat="1" ht="24.75">
      <c r="A44" s="34">
        <v>41</v>
      </c>
      <c r="B44" s="52" t="s">
        <v>105</v>
      </c>
      <c r="C44" s="52" t="s">
        <v>106</v>
      </c>
      <c r="D44" s="52" t="s">
        <v>107</v>
      </c>
      <c r="E44" s="129" t="s">
        <v>15</v>
      </c>
      <c r="F44" s="52" t="s">
        <v>16</v>
      </c>
      <c r="G44" s="52">
        <v>11</v>
      </c>
      <c r="H44" s="68" t="s">
        <v>108</v>
      </c>
      <c r="I44" s="56"/>
      <c r="J44" s="68">
        <f t="shared" si="4"/>
        <v>44</v>
      </c>
      <c r="K44" s="56">
        <v>66</v>
      </c>
      <c r="L44" s="69">
        <f t="shared" si="1"/>
        <v>0.66666666666666663</v>
      </c>
      <c r="M44" s="69" t="s">
        <v>770</v>
      </c>
      <c r="N44" s="11" t="s">
        <v>19</v>
      </c>
    </row>
    <row r="45" spans="1:14" s="3" customFormat="1" ht="24.75">
      <c r="A45" s="34">
        <v>42</v>
      </c>
      <c r="B45" s="68" t="s">
        <v>109</v>
      </c>
      <c r="C45" s="68" t="s">
        <v>110</v>
      </c>
      <c r="D45" s="68" t="s">
        <v>111</v>
      </c>
      <c r="E45" s="129" t="s">
        <v>15</v>
      </c>
      <c r="F45" s="52" t="s">
        <v>16</v>
      </c>
      <c r="G45" s="52">
        <v>11</v>
      </c>
      <c r="H45" s="68" t="s">
        <v>112</v>
      </c>
      <c r="I45" s="56"/>
      <c r="J45" s="68">
        <f t="shared" si="4"/>
        <v>42</v>
      </c>
      <c r="K45" s="56">
        <v>66</v>
      </c>
      <c r="L45" s="69">
        <f t="shared" si="1"/>
        <v>0.63636363636363635</v>
      </c>
      <c r="M45" s="69" t="s">
        <v>770</v>
      </c>
      <c r="N45" s="11" t="s">
        <v>19</v>
      </c>
    </row>
    <row r="46" spans="1:14" s="3" customFormat="1" ht="24.75">
      <c r="A46" s="34">
        <v>43</v>
      </c>
      <c r="B46" s="52" t="s">
        <v>113</v>
      </c>
      <c r="C46" s="52" t="s">
        <v>114</v>
      </c>
      <c r="D46" s="52" t="s">
        <v>73</v>
      </c>
      <c r="E46" s="129" t="s">
        <v>15</v>
      </c>
      <c r="F46" s="52" t="s">
        <v>16</v>
      </c>
      <c r="G46" s="52">
        <v>11</v>
      </c>
      <c r="H46" s="68" t="s">
        <v>115</v>
      </c>
      <c r="I46" s="56"/>
      <c r="J46" s="68">
        <f t="shared" si="4"/>
        <v>37</v>
      </c>
      <c r="K46" s="56">
        <v>66</v>
      </c>
      <c r="L46" s="69">
        <f t="shared" si="1"/>
        <v>0.56060606060606055</v>
      </c>
      <c r="M46" s="69" t="s">
        <v>770</v>
      </c>
      <c r="N46" s="11" t="s">
        <v>19</v>
      </c>
    </row>
    <row r="47" spans="1:14" s="4" customFormat="1" ht="12.75">
      <c r="A47" s="34">
        <v>44</v>
      </c>
      <c r="B47" s="132" t="s">
        <v>318</v>
      </c>
      <c r="C47" s="52" t="s">
        <v>287</v>
      </c>
      <c r="D47" s="52" t="s">
        <v>319</v>
      </c>
      <c r="E47" s="133" t="s">
        <v>122</v>
      </c>
      <c r="F47" s="52" t="s">
        <v>16</v>
      </c>
      <c r="G47" s="52">
        <v>11</v>
      </c>
      <c r="H47" s="68" t="s">
        <v>218</v>
      </c>
      <c r="I47" s="56"/>
      <c r="J47" s="68">
        <f t="shared" si="4"/>
        <v>34</v>
      </c>
      <c r="K47" s="56">
        <v>66</v>
      </c>
      <c r="L47" s="69">
        <f t="shared" si="1"/>
        <v>0.51515151515151514</v>
      </c>
      <c r="M47" s="69" t="s">
        <v>770</v>
      </c>
      <c r="N47" s="11" t="s">
        <v>125</v>
      </c>
    </row>
    <row r="48" spans="1:14" s="4" customFormat="1" ht="12.75">
      <c r="A48" s="34">
        <v>45</v>
      </c>
      <c r="B48" s="52" t="s">
        <v>516</v>
      </c>
      <c r="C48" s="52" t="s">
        <v>517</v>
      </c>
      <c r="D48" s="52" t="s">
        <v>198</v>
      </c>
      <c r="E48" s="129" t="s">
        <v>505</v>
      </c>
      <c r="F48" s="52" t="s">
        <v>16</v>
      </c>
      <c r="G48" s="52" t="s">
        <v>513</v>
      </c>
      <c r="H48" s="68" t="s">
        <v>218</v>
      </c>
      <c r="I48" s="56"/>
      <c r="J48" s="68" t="s">
        <v>218</v>
      </c>
      <c r="K48" s="56">
        <v>66</v>
      </c>
      <c r="L48" s="69">
        <v>0.51515151515151514</v>
      </c>
      <c r="M48" s="69" t="s">
        <v>770</v>
      </c>
      <c r="N48" s="11" t="s">
        <v>507</v>
      </c>
    </row>
    <row r="49" spans="1:14" s="4" customFormat="1" ht="12.75">
      <c r="A49" s="34">
        <v>46</v>
      </c>
      <c r="B49" s="68" t="s">
        <v>512</v>
      </c>
      <c r="C49" s="21" t="s">
        <v>480</v>
      </c>
      <c r="D49" s="68" t="s">
        <v>210</v>
      </c>
      <c r="E49" s="129" t="s">
        <v>505</v>
      </c>
      <c r="F49" s="52" t="s">
        <v>16</v>
      </c>
      <c r="G49" s="52" t="s">
        <v>513</v>
      </c>
      <c r="H49" s="68" t="s">
        <v>54</v>
      </c>
      <c r="I49" s="56"/>
      <c r="J49" s="68" t="s">
        <v>54</v>
      </c>
      <c r="K49" s="56">
        <v>66</v>
      </c>
      <c r="L49" s="69">
        <v>0.42424242424242425</v>
      </c>
      <c r="M49" s="69" t="s">
        <v>771</v>
      </c>
      <c r="N49" s="11" t="s">
        <v>507</v>
      </c>
    </row>
    <row r="50" spans="1:14" s="4" customFormat="1" ht="12.75">
      <c r="A50" s="34">
        <v>47</v>
      </c>
      <c r="B50" s="24" t="s">
        <v>514</v>
      </c>
      <c r="C50" s="68" t="s">
        <v>410</v>
      </c>
      <c r="D50" s="68" t="s">
        <v>22</v>
      </c>
      <c r="E50" s="129" t="s">
        <v>505</v>
      </c>
      <c r="F50" s="52" t="s">
        <v>16</v>
      </c>
      <c r="G50" s="52" t="s">
        <v>513</v>
      </c>
      <c r="H50" s="68" t="s">
        <v>81</v>
      </c>
      <c r="I50" s="56"/>
      <c r="J50" s="68" t="s">
        <v>81</v>
      </c>
      <c r="K50" s="56">
        <v>66</v>
      </c>
      <c r="L50" s="69">
        <v>0.40909090909090912</v>
      </c>
      <c r="M50" s="69" t="s">
        <v>771</v>
      </c>
      <c r="N50" s="11" t="s">
        <v>507</v>
      </c>
    </row>
    <row r="51" spans="1:14" s="4" customFormat="1" ht="12.75">
      <c r="A51" s="34">
        <v>48</v>
      </c>
      <c r="B51" s="68" t="s">
        <v>521</v>
      </c>
      <c r="C51" s="68" t="s">
        <v>522</v>
      </c>
      <c r="D51" s="68" t="s">
        <v>254</v>
      </c>
      <c r="E51" s="129" t="s">
        <v>505</v>
      </c>
      <c r="F51" s="52" t="s">
        <v>16</v>
      </c>
      <c r="G51" s="52" t="s">
        <v>513</v>
      </c>
      <c r="H51" s="68" t="s">
        <v>81</v>
      </c>
      <c r="I51" s="56"/>
      <c r="J51" s="68" t="s">
        <v>81</v>
      </c>
      <c r="K51" s="56">
        <v>66</v>
      </c>
      <c r="L51" s="69">
        <v>0.40909090909090912</v>
      </c>
      <c r="M51" s="69" t="s">
        <v>771</v>
      </c>
      <c r="N51" s="11" t="s">
        <v>507</v>
      </c>
    </row>
    <row r="52" spans="1:14" s="3" customFormat="1" ht="15.75">
      <c r="A52" s="34">
        <v>49</v>
      </c>
      <c r="B52" s="24" t="s">
        <v>363</v>
      </c>
      <c r="C52" s="68" t="s">
        <v>364</v>
      </c>
      <c r="D52" s="68" t="s">
        <v>365</v>
      </c>
      <c r="E52" s="129" t="s">
        <v>329</v>
      </c>
      <c r="F52" s="52" t="s">
        <v>16</v>
      </c>
      <c r="G52" s="52">
        <v>11</v>
      </c>
      <c r="H52" s="68" t="s">
        <v>23</v>
      </c>
      <c r="I52" s="56"/>
      <c r="J52" s="68">
        <f>H52+I52</f>
        <v>26</v>
      </c>
      <c r="K52" s="56">
        <v>66</v>
      </c>
      <c r="L52" s="69">
        <f>J52/K52</f>
        <v>0.39393939393939392</v>
      </c>
      <c r="M52" s="69" t="s">
        <v>771</v>
      </c>
      <c r="N52" s="30" t="s">
        <v>331</v>
      </c>
    </row>
    <row r="53" spans="1:14" s="3" customFormat="1" ht="15.75">
      <c r="A53" s="34">
        <v>50</v>
      </c>
      <c r="B53" s="68" t="s">
        <v>515</v>
      </c>
      <c r="C53" s="68" t="s">
        <v>273</v>
      </c>
      <c r="D53" s="68" t="s">
        <v>102</v>
      </c>
      <c r="E53" s="129" t="s">
        <v>505</v>
      </c>
      <c r="F53" s="52" t="s">
        <v>16</v>
      </c>
      <c r="G53" s="52" t="s">
        <v>513</v>
      </c>
      <c r="H53" s="68" t="s">
        <v>23</v>
      </c>
      <c r="I53" s="56"/>
      <c r="J53" s="68" t="s">
        <v>23</v>
      </c>
      <c r="K53" s="56">
        <v>66</v>
      </c>
      <c r="L53" s="69">
        <v>0.39393939393939392</v>
      </c>
      <c r="M53" s="69" t="s">
        <v>771</v>
      </c>
      <c r="N53" s="11" t="s">
        <v>507</v>
      </c>
    </row>
    <row r="54" spans="1:14" s="3" customFormat="1" ht="15.75">
      <c r="A54" s="34">
        <v>51</v>
      </c>
      <c r="B54" s="24" t="s">
        <v>518</v>
      </c>
      <c r="C54" s="68" t="s">
        <v>519</v>
      </c>
      <c r="D54" s="68" t="s">
        <v>186</v>
      </c>
      <c r="E54" s="129" t="s">
        <v>505</v>
      </c>
      <c r="F54" s="52" t="s">
        <v>16</v>
      </c>
      <c r="G54" s="52" t="s">
        <v>513</v>
      </c>
      <c r="H54" s="68" t="s">
        <v>520</v>
      </c>
      <c r="I54" s="56"/>
      <c r="J54" s="68" t="s">
        <v>520</v>
      </c>
      <c r="K54" s="56">
        <v>66</v>
      </c>
      <c r="L54" s="69">
        <v>0.36363636363636365</v>
      </c>
      <c r="M54" s="69" t="s">
        <v>771</v>
      </c>
      <c r="N54" s="11" t="s">
        <v>507</v>
      </c>
    </row>
    <row r="55" spans="1:14" s="3" customFormat="1" ht="15.75">
      <c r="A55" s="34">
        <v>52</v>
      </c>
      <c r="B55" s="68" t="s">
        <v>605</v>
      </c>
      <c r="C55" s="68" t="s">
        <v>79</v>
      </c>
      <c r="D55" s="68" t="s">
        <v>80</v>
      </c>
      <c r="E55" s="129" t="s">
        <v>606</v>
      </c>
      <c r="F55" s="52" t="s">
        <v>16</v>
      </c>
      <c r="G55" s="52">
        <v>11</v>
      </c>
      <c r="H55" s="68" t="s">
        <v>451</v>
      </c>
      <c r="I55" s="56"/>
      <c r="J55" s="68">
        <f>H55+I55</f>
        <v>23</v>
      </c>
      <c r="K55" s="56">
        <v>66</v>
      </c>
      <c r="L55" s="69">
        <f t="shared" ref="L55" si="5">J55/K55</f>
        <v>0.34848484848484851</v>
      </c>
      <c r="M55" s="69" t="s">
        <v>771</v>
      </c>
      <c r="N55" s="11" t="s">
        <v>607</v>
      </c>
    </row>
  </sheetData>
  <mergeCells count="1">
    <mergeCell ref="B2:E2"/>
  </mergeCells>
  <dataValidations count="1">
    <dataValidation type="list" allowBlank="1" showInputMessage="1" showErrorMessage="1" sqref="G4:G36 G42:G46 G52:G55">
      <formula1>t_class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5</vt:lpstr>
      <vt:lpstr>6</vt:lpstr>
      <vt:lpstr>7</vt:lpstr>
      <vt:lpstr>8</vt:lpstr>
      <vt:lpstr>9</vt:lpstr>
      <vt:lpstr>10</vt:lpstr>
      <vt:lpstr>11</vt:lpstr>
      <vt:lpstr>Общий 5-7</vt:lpstr>
      <vt:lpstr>Общий 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2023-11-02T02:41:55Z</dcterms:modified>
</cp:coreProperties>
</file>