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7"/>
  </bookViews>
  <sheets>
    <sheet name="5" sheetId="2" r:id="rId1"/>
    <sheet name="6" sheetId="7" r:id="rId2"/>
    <sheet name="7" sheetId="6" r:id="rId3"/>
    <sheet name="8" sheetId="5" r:id="rId4"/>
    <sheet name="9" sheetId="3" r:id="rId5"/>
    <sheet name="10" sheetId="4" r:id="rId6"/>
    <sheet name="11" sheetId="8" r:id="rId7"/>
    <sheet name="Общий 7-11класс" sheetId="1" r:id="rId8"/>
    <sheet name="Общий 5-11класс" sheetId="9" r:id="rId9"/>
  </sheets>
  <externalReferences>
    <externalReference r:id="rId10"/>
  </externalReferences>
  <definedNames>
    <definedName name="_xlnm._FilterDatabase" localSheetId="5" hidden="1">'10'!$A$1:$Q$9</definedName>
    <definedName name="_xlnm._FilterDatabase" localSheetId="6" hidden="1">'11'!$A$1:$Q$8</definedName>
    <definedName name="_xlnm._FilterDatabase" localSheetId="0" hidden="1">'5'!$A$1:$Q$41</definedName>
    <definedName name="_xlnm._FilterDatabase" localSheetId="1" hidden="1">'6'!$A$1:$Q$38</definedName>
    <definedName name="_xlnm._FilterDatabase" localSheetId="2" hidden="1">'7'!$A$1:$Q$22</definedName>
    <definedName name="_xlnm._FilterDatabase" localSheetId="3" hidden="1">'8'!$A$1:$Q$35</definedName>
    <definedName name="_xlnm._FilterDatabase" localSheetId="4" hidden="1">'9'!$A$1:$Q$19</definedName>
    <definedName name="rf">[1]Лист2!$H$4:$H$5</definedName>
    <definedName name="sex">[1]Лист2!$F$4:$F$5</definedName>
    <definedName name="t_class">[1]Лист2!$B$4:$B$10</definedName>
  </definedNames>
  <calcPr calcId="125725"/>
</workbook>
</file>

<file path=xl/calcChain.xml><?xml version="1.0" encoding="utf-8"?>
<calcChain xmlns="http://schemas.openxmlformats.org/spreadsheetml/2006/main">
  <c r="J28" i="1"/>
  <c r="L28" s="1"/>
  <c r="L40" i="9"/>
  <c r="J40"/>
  <c r="L39"/>
  <c r="L38"/>
  <c r="L37"/>
  <c r="J37"/>
  <c r="J36"/>
  <c r="L36" s="1"/>
  <c r="L35"/>
  <c r="J34"/>
  <c r="L34" s="1"/>
  <c r="L33"/>
  <c r="L31"/>
  <c r="J31"/>
  <c r="L30"/>
  <c r="J29"/>
  <c r="L29" s="1"/>
  <c r="J28"/>
  <c r="L28" s="1"/>
  <c r="J27"/>
  <c r="L27" s="1"/>
  <c r="J26"/>
  <c r="L26" s="1"/>
  <c r="L25"/>
  <c r="L24"/>
  <c r="J23"/>
  <c r="L23" s="1"/>
  <c r="J22"/>
  <c r="L22" s="1"/>
  <c r="J21"/>
  <c r="L21" s="1"/>
  <c r="J20"/>
  <c r="L20" s="1"/>
  <c r="J19"/>
  <c r="L19" s="1"/>
  <c r="J18"/>
  <c r="L18" s="1"/>
  <c r="J17"/>
  <c r="L17" s="1"/>
  <c r="J14"/>
  <c r="L14" s="1"/>
  <c r="J13"/>
  <c r="L13" s="1"/>
  <c r="J12"/>
  <c r="L12" s="1"/>
  <c r="J11"/>
  <c r="L11" s="1"/>
  <c r="J10"/>
  <c r="L10" s="1"/>
  <c r="J9"/>
  <c r="L9" s="1"/>
  <c r="J8"/>
  <c r="L8" s="1"/>
  <c r="J7"/>
  <c r="L7" s="1"/>
  <c r="J6"/>
  <c r="L6" s="1"/>
  <c r="J5"/>
  <c r="L5" s="1"/>
  <c r="J4"/>
  <c r="L4" s="1"/>
  <c r="J3"/>
  <c r="L3" s="1"/>
  <c r="J36" i="1"/>
  <c r="L36" s="1"/>
  <c r="L35"/>
  <c r="L34"/>
  <c r="J33"/>
  <c r="L33" s="1"/>
  <c r="J32"/>
  <c r="L32" s="1"/>
  <c r="L31"/>
  <c r="J30"/>
  <c r="L30" s="1"/>
  <c r="L29"/>
  <c r="J27"/>
  <c r="L27" s="1"/>
  <c r="J26"/>
  <c r="L26" s="1"/>
  <c r="L25"/>
  <c r="J24"/>
  <c r="L24" s="1"/>
  <c r="J23"/>
  <c r="L23" s="1"/>
  <c r="J22"/>
  <c r="L22" s="1"/>
  <c r="J21"/>
  <c r="L21" s="1"/>
  <c r="J20"/>
  <c r="L20" s="1"/>
  <c r="J19"/>
  <c r="L19" s="1"/>
  <c r="J18"/>
  <c r="L18" s="1"/>
  <c r="J15"/>
  <c r="L15" s="1"/>
  <c r="J14"/>
  <c r="L14" s="1"/>
  <c r="J13"/>
  <c r="L13" s="1"/>
  <c r="J12"/>
  <c r="L12" s="1"/>
  <c r="J11"/>
  <c r="L11" s="1"/>
  <c r="J10"/>
  <c r="L10" s="1"/>
  <c r="J9"/>
  <c r="L9" s="1"/>
  <c r="J8"/>
  <c r="L8" s="1"/>
  <c r="J7"/>
  <c r="L7" s="1"/>
  <c r="J6"/>
  <c r="L6" s="1"/>
  <c r="J5"/>
  <c r="L5" s="1"/>
  <c r="J4"/>
  <c r="L4" s="1"/>
  <c r="J3"/>
  <c r="L3" s="1"/>
  <c r="M6" i="4" l="1"/>
  <c r="O6" s="1"/>
  <c r="M4"/>
  <c r="O4" s="1"/>
  <c r="M7" i="8"/>
  <c r="O7" s="1"/>
  <c r="M5" i="2"/>
  <c r="O5" s="1"/>
  <c r="M40"/>
  <c r="O40" s="1"/>
  <c r="M13" i="7"/>
  <c r="O13" s="1"/>
  <c r="M22"/>
  <c r="O22" s="1"/>
  <c r="M16"/>
  <c r="O16" s="1"/>
  <c r="M20" i="6"/>
  <c r="O20" s="1"/>
  <c r="M17"/>
  <c r="O17" s="1"/>
  <c r="M8" i="5"/>
  <c r="O8" s="1"/>
  <c r="M16" i="3"/>
  <c r="O16" s="1"/>
  <c r="M8"/>
  <c r="O8" s="1"/>
  <c r="M11"/>
  <c r="O11" s="1"/>
  <c r="M7"/>
  <c r="O7" s="1"/>
  <c r="M33" i="7"/>
  <c r="O33" s="1"/>
  <c r="M21"/>
  <c r="O21" s="1"/>
  <c r="M20"/>
  <c r="O20" s="1"/>
  <c r="M8"/>
  <c r="O8" s="1"/>
  <c r="M18"/>
  <c r="O18" s="1"/>
  <c r="M26"/>
  <c r="O26" s="1"/>
  <c r="M5"/>
  <c r="O5" s="1"/>
  <c r="M4"/>
  <c r="O4" s="1"/>
  <c r="M15"/>
  <c r="O15" s="1"/>
  <c r="M6"/>
  <c r="O6" s="1"/>
  <c r="M14" i="6"/>
  <c r="O14" s="1"/>
  <c r="M12"/>
  <c r="O12" s="1"/>
  <c r="M9"/>
  <c r="O9" s="1"/>
  <c r="M22"/>
  <c r="O22" s="1"/>
  <c r="M19"/>
  <c r="O19" s="1"/>
  <c r="M11"/>
  <c r="O11" s="1"/>
  <c r="M8"/>
  <c r="O8" s="1"/>
  <c r="M3"/>
  <c r="O3" s="1"/>
  <c r="M2"/>
  <c r="O2" s="1"/>
  <c r="M13"/>
  <c r="O13" s="1"/>
  <c r="M10"/>
  <c r="O10" s="1"/>
  <c r="M7"/>
  <c r="O7" s="1"/>
  <c r="M6"/>
  <c r="O6" s="1"/>
  <c r="M5"/>
  <c r="O5" s="1"/>
  <c r="M4"/>
  <c r="O4" s="1"/>
  <c r="M13" i="5"/>
  <c r="O13" s="1"/>
  <c r="M12"/>
  <c r="O12" s="1"/>
  <c r="M18"/>
  <c r="O18" s="1"/>
  <c r="M11"/>
  <c r="O11" s="1"/>
  <c r="M10"/>
  <c r="O10" s="1"/>
  <c r="M9" i="3"/>
  <c r="O9" s="1"/>
  <c r="M5"/>
  <c r="O5" s="1"/>
  <c r="M9" i="4" l="1"/>
  <c r="O9" s="1"/>
  <c r="M4" i="8"/>
  <c r="O4" s="1"/>
  <c r="M3"/>
  <c r="O3" s="1"/>
  <c r="M10" i="2"/>
  <c r="O10" s="1"/>
  <c r="M8"/>
  <c r="O8" s="1"/>
  <c r="M4"/>
  <c r="O4" s="1"/>
  <c r="M2"/>
  <c r="O2" s="1"/>
  <c r="M11"/>
  <c r="O11" s="1"/>
  <c r="M27"/>
  <c r="O27" s="1"/>
  <c r="M9"/>
  <c r="O9" s="1"/>
  <c r="M7"/>
  <c r="O7" s="1"/>
  <c r="M14"/>
  <c r="O14" s="1"/>
  <c r="M17" i="7"/>
  <c r="O17" s="1"/>
  <c r="M9"/>
  <c r="O9" s="1"/>
  <c r="M12"/>
  <c r="O12" s="1"/>
  <c r="M10"/>
  <c r="O10" s="1"/>
  <c r="M14"/>
  <c r="O14" s="1"/>
  <c r="M2"/>
  <c r="O2" s="1"/>
  <c r="M19"/>
  <c r="O19" s="1"/>
  <c r="M3"/>
  <c r="O3" s="1"/>
  <c r="M18" i="6"/>
  <c r="O18" s="1"/>
  <c r="M21"/>
  <c r="O21" s="1"/>
  <c r="M16"/>
  <c r="O16" s="1"/>
  <c r="M15"/>
  <c r="O15" s="1"/>
  <c r="M3" i="5"/>
  <c r="O3" s="1"/>
  <c r="M2"/>
  <c r="O2" s="1"/>
  <c r="M25"/>
  <c r="O25" s="1"/>
  <c r="M22"/>
  <c r="O22" s="1"/>
  <c r="M21"/>
  <c r="O21" s="1"/>
  <c r="M14"/>
  <c r="O14" s="1"/>
  <c r="O20"/>
  <c r="M20"/>
  <c r="M7"/>
  <c r="O7" s="1"/>
  <c r="M6" i="3"/>
  <c r="O6" s="1"/>
  <c r="M2"/>
  <c r="O2" s="1"/>
  <c r="M14"/>
  <c r="O14" s="1"/>
  <c r="M10"/>
  <c r="O10" s="1"/>
  <c r="M3" i="4"/>
  <c r="O3" s="1"/>
  <c r="M2"/>
  <c r="O2" s="1"/>
  <c r="M19" i="3"/>
  <c r="O19" s="1"/>
  <c r="M18"/>
  <c r="O18" s="1"/>
  <c r="M16" i="5"/>
  <c r="O16" s="1"/>
  <c r="M6"/>
  <c r="O6" s="1"/>
  <c r="M5"/>
  <c r="O5" s="1"/>
  <c r="M4"/>
  <c r="O4" s="1"/>
  <c r="M15" i="2"/>
  <c r="O15" s="1"/>
  <c r="M3"/>
  <c r="O3" s="1"/>
  <c r="M16"/>
  <c r="O16" s="1"/>
  <c r="M13"/>
  <c r="O13" s="1"/>
  <c r="M9" i="5"/>
  <c r="O9" s="1"/>
  <c r="O23" i="7"/>
  <c r="M17" i="2"/>
  <c r="O17" s="1"/>
  <c r="O6" i="8"/>
  <c r="O5"/>
  <c r="O2"/>
  <c r="O8" i="4"/>
  <c r="O5"/>
  <c r="O23" i="2"/>
  <c r="O20"/>
  <c r="O19"/>
  <c r="O12"/>
  <c r="O6"/>
  <c r="O36"/>
  <c r="O30"/>
  <c r="O26"/>
  <c r="O22"/>
  <c r="O18"/>
  <c r="O39"/>
  <c r="O32"/>
  <c r="O31"/>
  <c r="O29"/>
  <c r="O25"/>
  <c r="O21"/>
  <c r="O41"/>
  <c r="O35"/>
  <c r="O34"/>
  <c r="O38"/>
  <c r="O37"/>
  <c r="O33"/>
  <c r="O28"/>
  <c r="O24"/>
  <c r="O34" i="7"/>
  <c r="O32"/>
  <c r="O28"/>
  <c r="O25"/>
  <c r="O11"/>
  <c r="O38"/>
  <c r="O37"/>
  <c r="O36"/>
  <c r="O35"/>
  <c r="O30"/>
  <c r="O31"/>
  <c r="O29"/>
  <c r="O27"/>
  <c r="O24"/>
  <c r="O7"/>
  <c r="O32" i="5"/>
  <c r="O27"/>
  <c r="O24"/>
  <c r="O23"/>
  <c r="O17"/>
  <c r="O31"/>
  <c r="O29"/>
  <c r="O26"/>
  <c r="O19"/>
  <c r="O15"/>
  <c r="O35"/>
  <c r="O34"/>
  <c r="O33"/>
  <c r="O30"/>
  <c r="O28"/>
  <c r="O17" i="3"/>
  <c r="O15"/>
  <c r="O13"/>
  <c r="O12"/>
</calcChain>
</file>

<file path=xl/sharedStrings.xml><?xml version="1.0" encoding="utf-8"?>
<sst xmlns="http://schemas.openxmlformats.org/spreadsheetml/2006/main" count="2522" uniqueCount="476">
  <si>
    <t>№ п/п</t>
  </si>
  <si>
    <t>Предмет</t>
  </si>
  <si>
    <t>Класс</t>
  </si>
  <si>
    <t>Балл за 1й этап</t>
  </si>
  <si>
    <t>Балл за 2й этап</t>
  </si>
  <si>
    <t>Общий балл</t>
  </si>
  <si>
    <t>максимально возможный балл</t>
  </si>
  <si>
    <t>% выполнения</t>
  </si>
  <si>
    <t>Цыганкова</t>
  </si>
  <si>
    <t>Елизавета</t>
  </si>
  <si>
    <t>Евгеньевна</t>
  </si>
  <si>
    <t>МХК</t>
  </si>
  <si>
    <t>60</t>
  </si>
  <si>
    <t>Козлова</t>
  </si>
  <si>
    <t>Мария</t>
  </si>
  <si>
    <t>Ивановна</t>
  </si>
  <si>
    <t>41</t>
  </si>
  <si>
    <t>Ситникова</t>
  </si>
  <si>
    <t>Яна</t>
  </si>
  <si>
    <t>Дмитриевна</t>
  </si>
  <si>
    <t>39</t>
  </si>
  <si>
    <t>Мурашова</t>
  </si>
  <si>
    <t>Анна</t>
  </si>
  <si>
    <t>Александровна</t>
  </si>
  <si>
    <t>9а</t>
  </si>
  <si>
    <t>Пыжова</t>
  </si>
  <si>
    <t>Алина</t>
  </si>
  <si>
    <t>Леонидовна</t>
  </si>
  <si>
    <t>10б</t>
  </si>
  <si>
    <t>31</t>
  </si>
  <si>
    <t>София</t>
  </si>
  <si>
    <t>Витальевна</t>
  </si>
  <si>
    <t>6в</t>
  </si>
  <si>
    <t>Игоревна</t>
  </si>
  <si>
    <t>63</t>
  </si>
  <si>
    <t>57</t>
  </si>
  <si>
    <t>Анастасия</t>
  </si>
  <si>
    <t>Дарья</t>
  </si>
  <si>
    <t>Михайловна</t>
  </si>
  <si>
    <t>34</t>
  </si>
  <si>
    <t>Андреевна</t>
  </si>
  <si>
    <t>Сергеевна</t>
  </si>
  <si>
    <t>Алексеевна</t>
  </si>
  <si>
    <t>Васильевна</t>
  </si>
  <si>
    <t>Вячеславовна</t>
  </si>
  <si>
    <t>Протокол по МХК 2023-2024</t>
  </si>
  <si>
    <t>Наименование ОУ</t>
  </si>
  <si>
    <t xml:space="preserve">Белоусова </t>
  </si>
  <si>
    <t>Варвара</t>
  </si>
  <si>
    <t>68</t>
  </si>
  <si>
    <t>МБОУ "Маганская СОШ"</t>
  </si>
  <si>
    <t>Кондратьева</t>
  </si>
  <si>
    <t>50</t>
  </si>
  <si>
    <t>Акатьева</t>
  </si>
  <si>
    <t>МБОУ "Есаульская СОШ"</t>
  </si>
  <si>
    <t>Никиткина</t>
  </si>
  <si>
    <t>Екатерина</t>
  </si>
  <si>
    <t>9А</t>
  </si>
  <si>
    <t>65</t>
  </si>
  <si>
    <t>Аликина</t>
  </si>
  <si>
    <t>Александра</t>
  </si>
  <si>
    <t>11А</t>
  </si>
  <si>
    <t>Лаптева</t>
  </si>
  <si>
    <t>Романовна</t>
  </si>
  <si>
    <t>61</t>
  </si>
  <si>
    <t>Спицына</t>
  </si>
  <si>
    <t>Алена</t>
  </si>
  <si>
    <t>48</t>
  </si>
  <si>
    <t>Гриц</t>
  </si>
  <si>
    <t>Вита</t>
  </si>
  <si>
    <t>9В</t>
  </si>
  <si>
    <t>Шимчишина</t>
  </si>
  <si>
    <t>6В</t>
  </si>
  <si>
    <t>122</t>
  </si>
  <si>
    <t>Подымалова</t>
  </si>
  <si>
    <t>Арина</t>
  </si>
  <si>
    <t>Артемовна</t>
  </si>
  <si>
    <t>6Г</t>
  </si>
  <si>
    <t>113</t>
  </si>
  <si>
    <t xml:space="preserve">Сенаторова </t>
  </si>
  <si>
    <t>8А</t>
  </si>
  <si>
    <t>104</t>
  </si>
  <si>
    <t>Заворина</t>
  </si>
  <si>
    <t>100</t>
  </si>
  <si>
    <t>МБОУ "Зыковская СОШ"</t>
  </si>
  <si>
    <t xml:space="preserve">Митрофанова </t>
  </si>
  <si>
    <t>Павловна</t>
  </si>
  <si>
    <t>0</t>
  </si>
  <si>
    <t xml:space="preserve">Каютенко </t>
  </si>
  <si>
    <t xml:space="preserve">Жейрис </t>
  </si>
  <si>
    <t>Ульяна</t>
  </si>
  <si>
    <t xml:space="preserve">Лелаус </t>
  </si>
  <si>
    <t>Надежда</t>
  </si>
  <si>
    <t>7б</t>
  </si>
  <si>
    <t>167</t>
  </si>
  <si>
    <t>Чурина</t>
  </si>
  <si>
    <t>53</t>
  </si>
  <si>
    <t xml:space="preserve">Дмитриева </t>
  </si>
  <si>
    <t>Николаевна</t>
  </si>
  <si>
    <t>147</t>
  </si>
  <si>
    <t>Павлова</t>
  </si>
  <si>
    <t>Виктория</t>
  </si>
  <si>
    <t>Вадимовна</t>
  </si>
  <si>
    <t>11а</t>
  </si>
  <si>
    <t xml:space="preserve">Болдырева </t>
  </si>
  <si>
    <t>Василиса</t>
  </si>
  <si>
    <t xml:space="preserve">Ефанова </t>
  </si>
  <si>
    <t>Милена</t>
  </si>
  <si>
    <t>7г</t>
  </si>
  <si>
    <t>105</t>
  </si>
  <si>
    <t xml:space="preserve">Воробьев </t>
  </si>
  <si>
    <t>Константин</t>
  </si>
  <si>
    <t>Михайлович</t>
  </si>
  <si>
    <t>Редькина</t>
  </si>
  <si>
    <t>Татьяна</t>
  </si>
  <si>
    <t>Бабаркина</t>
  </si>
  <si>
    <t>Фёдоровна</t>
  </si>
  <si>
    <t>Лопатина</t>
  </si>
  <si>
    <t>9Б</t>
  </si>
  <si>
    <t>47</t>
  </si>
  <si>
    <t>Колоскова</t>
  </si>
  <si>
    <t>35</t>
  </si>
  <si>
    <t>Потапова</t>
  </si>
  <si>
    <t>Василина</t>
  </si>
  <si>
    <t>30</t>
  </si>
  <si>
    <t xml:space="preserve">Имя </t>
  </si>
  <si>
    <t>ж</t>
  </si>
  <si>
    <t>МБОУ «БСОШ № 3»</t>
  </si>
  <si>
    <t>РФ</t>
  </si>
  <si>
    <t>Ямских Виктория Владимировна</t>
  </si>
  <si>
    <t>Гроо</t>
  </si>
  <si>
    <t>Ксения</t>
  </si>
  <si>
    <t>Викторовна</t>
  </si>
  <si>
    <t>32</t>
  </si>
  <si>
    <t xml:space="preserve">Щукина </t>
  </si>
  <si>
    <t xml:space="preserve">Диана </t>
  </si>
  <si>
    <t>11</t>
  </si>
  <si>
    <t xml:space="preserve">Ланг  </t>
  </si>
  <si>
    <t>Валерия</t>
  </si>
  <si>
    <t>9</t>
  </si>
  <si>
    <r>
      <t xml:space="preserve">Фамилия </t>
    </r>
    <r>
      <rPr>
        <sz val="10"/>
        <color rgb="FFFF0000"/>
        <rFont val="Arial Cyr"/>
        <charset val="204"/>
      </rPr>
      <t>(полностью)</t>
    </r>
  </si>
  <si>
    <r>
      <t xml:space="preserve">Имя </t>
    </r>
    <r>
      <rPr>
        <sz val="10"/>
        <color rgb="FFFF0000"/>
        <rFont val="Arial Cyr"/>
        <charset val="204"/>
      </rPr>
      <t>(полностью)</t>
    </r>
  </si>
  <si>
    <r>
      <t xml:space="preserve">Отчество </t>
    </r>
    <r>
      <rPr>
        <sz val="10"/>
        <color rgb="FFFF0000"/>
        <rFont val="Arial Cyr"/>
        <charset val="204"/>
      </rPr>
      <t>(полностью)</t>
    </r>
  </si>
  <si>
    <t>Пол</t>
  </si>
  <si>
    <t>ОВЗ</t>
  </si>
  <si>
    <r>
      <t xml:space="preserve">Дата рождения                </t>
    </r>
    <r>
      <rPr>
        <sz val="10"/>
        <color rgb="FFFF0000"/>
        <rFont val="Arial Cyr"/>
        <charset val="204"/>
      </rPr>
      <t>(полностью)</t>
    </r>
  </si>
  <si>
    <t>Наличие гражданства РФ</t>
  </si>
  <si>
    <r>
      <t xml:space="preserve">Учитель-наставник                                   </t>
    </r>
    <r>
      <rPr>
        <sz val="10"/>
        <color rgb="FFFF0000"/>
        <rFont val="Arial Cyr"/>
        <charset val="204"/>
      </rPr>
      <t>(ФИО полностью)</t>
    </r>
  </si>
  <si>
    <t xml:space="preserve">Наименование ОУ </t>
  </si>
  <si>
    <t>Черевко</t>
  </si>
  <si>
    <t xml:space="preserve"> Платон</t>
  </si>
  <si>
    <t xml:space="preserve"> Игоревич</t>
  </si>
  <si>
    <t>м</t>
  </si>
  <si>
    <t>8в</t>
  </si>
  <si>
    <t xml:space="preserve">Черепанова </t>
  </si>
  <si>
    <t xml:space="preserve">Анна </t>
  </si>
  <si>
    <t>Константиновна</t>
  </si>
  <si>
    <t>7</t>
  </si>
  <si>
    <t xml:space="preserve">Букова  </t>
  </si>
  <si>
    <t>6</t>
  </si>
  <si>
    <t xml:space="preserve">Кряжева </t>
  </si>
  <si>
    <t xml:space="preserve">Виктория </t>
  </si>
  <si>
    <t>Олеговна</t>
  </si>
  <si>
    <t>5</t>
  </si>
  <si>
    <t xml:space="preserve">Дорофеева  </t>
  </si>
  <si>
    <t>Белоусова</t>
  </si>
  <si>
    <t>Владимировна</t>
  </si>
  <si>
    <t>8б</t>
  </si>
  <si>
    <t>46</t>
  </si>
  <si>
    <t>Дунецкая</t>
  </si>
  <si>
    <t xml:space="preserve">Пыжов </t>
  </si>
  <si>
    <t xml:space="preserve"> Семён</t>
  </si>
  <si>
    <t>Романович</t>
  </si>
  <si>
    <t xml:space="preserve">Казулина  </t>
  </si>
  <si>
    <t xml:space="preserve">Колобова </t>
  </si>
  <si>
    <t xml:space="preserve">Мария </t>
  </si>
  <si>
    <t>Кондрашов</t>
  </si>
  <si>
    <t>Мирослав</t>
  </si>
  <si>
    <t>Андреевич</t>
  </si>
  <si>
    <t>8а</t>
  </si>
  <si>
    <t>45</t>
  </si>
  <si>
    <t xml:space="preserve">Потылицина </t>
  </si>
  <si>
    <t xml:space="preserve"> Константиновна</t>
  </si>
  <si>
    <t xml:space="preserve">Щербань </t>
  </si>
  <si>
    <t xml:space="preserve">Екатерина </t>
  </si>
  <si>
    <t>Денисовна</t>
  </si>
  <si>
    <t xml:space="preserve">Шлапак </t>
  </si>
  <si>
    <t xml:space="preserve">Юлия </t>
  </si>
  <si>
    <t xml:space="preserve">Климова  </t>
  </si>
  <si>
    <t>Метревели</t>
  </si>
  <si>
    <t>85</t>
  </si>
  <si>
    <t xml:space="preserve">Мащенко </t>
  </si>
  <si>
    <t>24</t>
  </si>
  <si>
    <t xml:space="preserve">Барабаш  </t>
  </si>
  <si>
    <t>Ариана</t>
  </si>
  <si>
    <t xml:space="preserve">Иванова </t>
  </si>
  <si>
    <t xml:space="preserve">Софья </t>
  </si>
  <si>
    <t>15</t>
  </si>
  <si>
    <t xml:space="preserve">Виль </t>
  </si>
  <si>
    <t xml:space="preserve">Даниил </t>
  </si>
  <si>
    <t>Владимирович</t>
  </si>
  <si>
    <t>14</t>
  </si>
  <si>
    <t xml:space="preserve">Позднякова </t>
  </si>
  <si>
    <t xml:space="preserve">Варвара </t>
  </si>
  <si>
    <t>6б</t>
  </si>
  <si>
    <t xml:space="preserve">Сидорова  </t>
  </si>
  <si>
    <t>Наталья</t>
  </si>
  <si>
    <t>10</t>
  </si>
  <si>
    <t xml:space="preserve">Тетерина </t>
  </si>
  <si>
    <t>Юлия</t>
  </si>
  <si>
    <t xml:space="preserve"> Алексеевна</t>
  </si>
  <si>
    <t>8</t>
  </si>
  <si>
    <t xml:space="preserve">Шарабанова </t>
  </si>
  <si>
    <t xml:space="preserve">Вавулина </t>
  </si>
  <si>
    <t xml:space="preserve">София </t>
  </si>
  <si>
    <t>Князева</t>
  </si>
  <si>
    <t>6а</t>
  </si>
  <si>
    <t xml:space="preserve">Хромова </t>
  </si>
  <si>
    <t xml:space="preserve"> Ксения</t>
  </si>
  <si>
    <t>21</t>
  </si>
  <si>
    <t xml:space="preserve">Окилова  </t>
  </si>
  <si>
    <t>Робия</t>
  </si>
  <si>
    <t>Воситовна</t>
  </si>
  <si>
    <t>16</t>
  </si>
  <si>
    <t xml:space="preserve">Смирнов  </t>
  </si>
  <si>
    <t>Леонид</t>
  </si>
  <si>
    <t>Вячеславович</t>
  </si>
  <si>
    <t>Миськова</t>
  </si>
  <si>
    <t>Кристина</t>
  </si>
  <si>
    <t xml:space="preserve">Брюханов </t>
  </si>
  <si>
    <t xml:space="preserve">Захар </t>
  </si>
  <si>
    <t>Александрович</t>
  </si>
  <si>
    <t>5д</t>
  </si>
  <si>
    <t xml:space="preserve">Головкова </t>
  </si>
  <si>
    <t xml:space="preserve">Дарья </t>
  </si>
  <si>
    <t xml:space="preserve">Игнатова </t>
  </si>
  <si>
    <t xml:space="preserve"> Максимовна</t>
  </si>
  <si>
    <t>Лобзикова</t>
  </si>
  <si>
    <t xml:space="preserve"> Вероника </t>
  </si>
  <si>
    <t xml:space="preserve">Панченко </t>
  </si>
  <si>
    <t>Давид</t>
  </si>
  <si>
    <t xml:space="preserve"> Михайлович</t>
  </si>
  <si>
    <t xml:space="preserve">Пархоменко  </t>
  </si>
  <si>
    <t>Лилия</t>
  </si>
  <si>
    <t>5г</t>
  </si>
  <si>
    <t xml:space="preserve">Салимова </t>
  </si>
  <si>
    <t xml:space="preserve">Томилина  </t>
  </si>
  <si>
    <t>Милана</t>
  </si>
  <si>
    <t>4</t>
  </si>
  <si>
    <t xml:space="preserve">Хвощева  </t>
  </si>
  <si>
    <t>Дарина</t>
  </si>
  <si>
    <t>5в</t>
  </si>
  <si>
    <t>12</t>
  </si>
  <si>
    <t xml:space="preserve">Миккаль  </t>
  </si>
  <si>
    <t>Полина</t>
  </si>
  <si>
    <t xml:space="preserve">Трушкина  </t>
  </si>
  <si>
    <t xml:space="preserve">Сергеева </t>
  </si>
  <si>
    <t xml:space="preserve">Елизавета </t>
  </si>
  <si>
    <t>Валерьевна</t>
  </si>
  <si>
    <t>Каменская</t>
  </si>
  <si>
    <t>Диана</t>
  </si>
  <si>
    <t>Анатольевна</t>
  </si>
  <si>
    <t xml:space="preserve">Левчук  </t>
  </si>
  <si>
    <t xml:space="preserve">Ницко </t>
  </si>
  <si>
    <t xml:space="preserve"> Екатерина</t>
  </si>
  <si>
    <t>Максимовна</t>
  </si>
  <si>
    <t>5б</t>
  </si>
  <si>
    <t>17</t>
  </si>
  <si>
    <t xml:space="preserve"> Милана </t>
  </si>
  <si>
    <t xml:space="preserve">Попкова </t>
  </si>
  <si>
    <t xml:space="preserve">Ульяна </t>
  </si>
  <si>
    <t xml:space="preserve">Дарина </t>
  </si>
  <si>
    <t xml:space="preserve">Яструбенко  </t>
  </si>
  <si>
    <t>Дмитрий</t>
  </si>
  <si>
    <t>Юрьевич</t>
  </si>
  <si>
    <t>Зевакина</t>
  </si>
  <si>
    <t>Елена</t>
  </si>
  <si>
    <t>Юрьевна</t>
  </si>
  <si>
    <t>5а</t>
  </si>
  <si>
    <t>Черный</t>
  </si>
  <si>
    <t>Михаил</t>
  </si>
  <si>
    <t>Сергеевич</t>
  </si>
  <si>
    <t>43</t>
  </si>
  <si>
    <t xml:space="preserve">Анохина  </t>
  </si>
  <si>
    <t xml:space="preserve">Ощепков </t>
  </si>
  <si>
    <t xml:space="preserve"> Кирилл</t>
  </si>
  <si>
    <t>Леонидович</t>
  </si>
  <si>
    <t xml:space="preserve">Кудряшова </t>
  </si>
  <si>
    <t xml:space="preserve"> Ева </t>
  </si>
  <si>
    <t>Биперт</t>
  </si>
  <si>
    <t>Ольга</t>
  </si>
  <si>
    <t>10а</t>
  </si>
  <si>
    <t>25</t>
  </si>
  <si>
    <t>Хрулькевич</t>
  </si>
  <si>
    <t>да</t>
  </si>
  <si>
    <t>27</t>
  </si>
  <si>
    <t>Остапенко Наталья Ивановна</t>
  </si>
  <si>
    <t>Грищенко</t>
  </si>
  <si>
    <t>нет</t>
  </si>
  <si>
    <t>28</t>
  </si>
  <si>
    <t>29</t>
  </si>
  <si>
    <t>Романеко</t>
  </si>
  <si>
    <t>Захар</t>
  </si>
  <si>
    <t>Николаевич</t>
  </si>
  <si>
    <t>муж.</t>
  </si>
  <si>
    <t>37</t>
  </si>
  <si>
    <t>Ковалева Татьяна Леонидовна</t>
  </si>
  <si>
    <t>Норматова</t>
  </si>
  <si>
    <t>Наргиза</t>
  </si>
  <si>
    <t>Сироджидиновна</t>
  </si>
  <si>
    <t>жен.</t>
  </si>
  <si>
    <t>Зырянова</t>
  </si>
  <si>
    <t>Софья</t>
  </si>
  <si>
    <t>Космынина</t>
  </si>
  <si>
    <t>77</t>
  </si>
  <si>
    <t>Амбарцумян</t>
  </si>
  <si>
    <t>Варанцововна</t>
  </si>
  <si>
    <t>83</t>
  </si>
  <si>
    <t>Головинская</t>
  </si>
  <si>
    <t>Зинорук</t>
  </si>
  <si>
    <t>Ватман</t>
  </si>
  <si>
    <t>Садырина</t>
  </si>
  <si>
    <t xml:space="preserve">Александра </t>
  </si>
  <si>
    <t>Халеван</t>
  </si>
  <si>
    <t>Алексей</t>
  </si>
  <si>
    <t>Камшилова Н.П.</t>
  </si>
  <si>
    <t>Бин</t>
  </si>
  <si>
    <t>Вероника</t>
  </si>
  <si>
    <t>Пашова</t>
  </si>
  <si>
    <t>Ангелина</t>
  </si>
  <si>
    <t>8Г</t>
  </si>
  <si>
    <t>79</t>
  </si>
  <si>
    <t>Маслаков</t>
  </si>
  <si>
    <t>Максим</t>
  </si>
  <si>
    <t>Константинович</t>
  </si>
  <si>
    <t>Кеева</t>
  </si>
  <si>
    <t>8В</t>
  </si>
  <si>
    <t>Манкевич</t>
  </si>
  <si>
    <t>Кирилл</t>
  </si>
  <si>
    <t>Максимович</t>
  </si>
  <si>
    <t>8Б</t>
  </si>
  <si>
    <t>Дмитреева</t>
  </si>
  <si>
    <t>Салтынюк</t>
  </si>
  <si>
    <t>Дубовикова</t>
  </si>
  <si>
    <t>7Г</t>
  </si>
  <si>
    <t>67</t>
  </si>
  <si>
    <t>Лебедева</t>
  </si>
  <si>
    <t>64</t>
  </si>
  <si>
    <t>Передирьева</t>
  </si>
  <si>
    <t>Никитична</t>
  </si>
  <si>
    <t>7Б</t>
  </si>
  <si>
    <t>Хромовских</t>
  </si>
  <si>
    <t>7А</t>
  </si>
  <si>
    <t>Истомина</t>
  </si>
  <si>
    <t>Кузеванова</t>
  </si>
  <si>
    <t>55</t>
  </si>
  <si>
    <t>Холматов</t>
  </si>
  <si>
    <t>Андрей</t>
  </si>
  <si>
    <t>6Б</t>
  </si>
  <si>
    <t xml:space="preserve">Богомолова </t>
  </si>
  <si>
    <t>Карина</t>
  </si>
  <si>
    <t>6А</t>
  </si>
  <si>
    <t>62</t>
  </si>
  <si>
    <t>Смертина</t>
  </si>
  <si>
    <t>Кира</t>
  </si>
  <si>
    <t>49</t>
  </si>
  <si>
    <t>Малыгина</t>
  </si>
  <si>
    <t>5Г</t>
  </si>
  <si>
    <t>Милютов</t>
  </si>
  <si>
    <t>Владиславович</t>
  </si>
  <si>
    <t>5В</t>
  </si>
  <si>
    <t>Игнатова</t>
  </si>
  <si>
    <t>58</t>
  </si>
  <si>
    <t>5Б</t>
  </si>
  <si>
    <t>Патемина</t>
  </si>
  <si>
    <t>Кирилловна</t>
  </si>
  <si>
    <t>5А</t>
  </si>
  <si>
    <t>80</t>
  </si>
  <si>
    <t>71</t>
  </si>
  <si>
    <t>Лихверов</t>
  </si>
  <si>
    <t>Алексеевич</t>
  </si>
  <si>
    <t>Осокина</t>
  </si>
  <si>
    <t>5 Г</t>
  </si>
  <si>
    <t>Гильдерман</t>
  </si>
  <si>
    <t>10А</t>
  </si>
  <si>
    <t>МБОУ «БСШ № 1 им. Е.К. Зырянова»</t>
  </si>
  <si>
    <t>искусство</t>
  </si>
  <si>
    <t>Серова Елена Викторовна</t>
  </si>
  <si>
    <t>Привалова</t>
  </si>
  <si>
    <t>Ирина</t>
  </si>
  <si>
    <t xml:space="preserve">Фролова </t>
  </si>
  <si>
    <t xml:space="preserve">Трощенкова </t>
  </si>
  <si>
    <t>Белянина</t>
  </si>
  <si>
    <t>Сисева</t>
  </si>
  <si>
    <t>Курдакова Анна Александровна</t>
  </si>
  <si>
    <t xml:space="preserve">Чумакова </t>
  </si>
  <si>
    <t>94</t>
  </si>
  <si>
    <t xml:space="preserve">Астафьева </t>
  </si>
  <si>
    <t>Виолетта</t>
  </si>
  <si>
    <t>89</t>
  </si>
  <si>
    <t xml:space="preserve">Колядин </t>
  </si>
  <si>
    <t>Егор</t>
  </si>
  <si>
    <t>Григорьевич</t>
  </si>
  <si>
    <t>7в</t>
  </si>
  <si>
    <t>78</t>
  </si>
  <si>
    <t>Остапенко</t>
  </si>
  <si>
    <t>74</t>
  </si>
  <si>
    <t xml:space="preserve">Аксарова </t>
  </si>
  <si>
    <t>Эмилия</t>
  </si>
  <si>
    <t>Уланбековна</t>
  </si>
  <si>
    <t xml:space="preserve">Моляренко </t>
  </si>
  <si>
    <t>76</t>
  </si>
  <si>
    <t xml:space="preserve">Хайбулина </t>
  </si>
  <si>
    <t>Юлиана</t>
  </si>
  <si>
    <t>73</t>
  </si>
  <si>
    <t xml:space="preserve">Максимов </t>
  </si>
  <si>
    <t>Семен</t>
  </si>
  <si>
    <t>38</t>
  </si>
  <si>
    <t xml:space="preserve">Андреева </t>
  </si>
  <si>
    <t>26</t>
  </si>
  <si>
    <t xml:space="preserve">Бирюкова </t>
  </si>
  <si>
    <t>7а</t>
  </si>
  <si>
    <t>75</t>
  </si>
  <si>
    <t xml:space="preserve">Романова </t>
  </si>
  <si>
    <t>72</t>
  </si>
  <si>
    <t xml:space="preserve">Меркулова </t>
  </si>
  <si>
    <t>69</t>
  </si>
  <si>
    <t xml:space="preserve">Лурье </t>
  </si>
  <si>
    <t>Иван</t>
  </si>
  <si>
    <t>6г</t>
  </si>
  <si>
    <t xml:space="preserve">Шадрина </t>
  </si>
  <si>
    <t xml:space="preserve">Кривулькина </t>
  </si>
  <si>
    <t xml:space="preserve">Галочкина </t>
  </si>
  <si>
    <t xml:space="preserve">Корнилкин </t>
  </si>
  <si>
    <t>Савелий</t>
  </si>
  <si>
    <t xml:space="preserve">Игнатьева </t>
  </si>
  <si>
    <t xml:space="preserve">Журавлева </t>
  </si>
  <si>
    <t>Марина</t>
  </si>
  <si>
    <t>13</t>
  </si>
  <si>
    <t xml:space="preserve">Нариманова </t>
  </si>
  <si>
    <t>Сабина</t>
  </si>
  <si>
    <t>Байрамовна</t>
  </si>
  <si>
    <t xml:space="preserve">Щелкунова </t>
  </si>
  <si>
    <t>МБОУ "БСШ № 4 им. Героя Советского Союза П.Р. Мурашова"</t>
  </si>
  <si>
    <t>Орг Валентина Николаевна</t>
  </si>
  <si>
    <t>Каверзин</t>
  </si>
  <si>
    <t>Данил</t>
  </si>
  <si>
    <t>Безрукова</t>
  </si>
  <si>
    <t>70</t>
  </si>
  <si>
    <t>Иванцов</t>
  </si>
  <si>
    <t>Роман</t>
  </si>
  <si>
    <t>7В</t>
  </si>
  <si>
    <t>52</t>
  </si>
  <si>
    <t>Ерина</t>
  </si>
  <si>
    <t>Кологривова</t>
  </si>
  <si>
    <t>Элина</t>
  </si>
  <si>
    <t>51</t>
  </si>
  <si>
    <t>Шурякова</t>
  </si>
  <si>
    <t>Маргарита</t>
  </si>
  <si>
    <t>36</t>
  </si>
  <si>
    <t>Пржегарлинский</t>
  </si>
  <si>
    <t>Арсений</t>
  </si>
  <si>
    <t>Ярославович</t>
  </si>
  <si>
    <t>56</t>
  </si>
  <si>
    <t xml:space="preserve">Николотова </t>
  </si>
  <si>
    <t xml:space="preserve"> Александровна</t>
  </si>
  <si>
    <t>Шохтина</t>
  </si>
  <si>
    <t>Ефимовна</t>
  </si>
  <si>
    <t>призер</t>
  </si>
  <si>
    <t>участник</t>
  </si>
  <si>
    <t>победитель</t>
  </si>
  <si>
    <t>рейтинг</t>
  </si>
  <si>
    <t xml:space="preserve">победитель </t>
  </si>
  <si>
    <t xml:space="preserve">Фамилия </t>
  </si>
  <si>
    <t xml:space="preserve">Отчество </t>
  </si>
  <si>
    <t>Рейтинг</t>
  </si>
</sst>
</file>

<file path=xl/styles.xml><?xml version="1.0" encoding="utf-8"?>
<styleSheet xmlns="http://schemas.openxmlformats.org/spreadsheetml/2006/main">
  <numFmts count="1">
    <numFmt numFmtId="164" formatCode="00000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Arial Cyr"/>
      <charset val="204"/>
    </font>
    <font>
      <sz val="8"/>
      <color rgb="FF000000"/>
      <name val="Arial Cyr"/>
      <charset val="204"/>
    </font>
    <font>
      <sz val="12"/>
      <name val="Times New Roman"/>
      <family val="1"/>
      <charset val="204"/>
    </font>
    <font>
      <sz val="11"/>
      <name val="Arial"/>
      <family val="1"/>
    </font>
    <font>
      <sz val="10"/>
      <name val="Microsoft Sans Serif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.5"/>
      <color rgb="FF000000"/>
      <name val="Arial Cyr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6" fillId="0" borderId="0">
      <alignment vertical="top"/>
      <protection locked="0"/>
    </xf>
    <xf numFmtId="0" fontId="5" fillId="0" borderId="0"/>
  </cellStyleXfs>
  <cellXfs count="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left"/>
    </xf>
    <xf numFmtId="9" fontId="1" fillId="0" borderId="0" xfId="0" applyNumberFormat="1" applyFont="1" applyAlignment="1">
      <alignment horizontal="left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4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14" fontId="10" fillId="0" borderId="1" xfId="3" applyNumberFormat="1" applyFont="1" applyFill="1" applyBorder="1" applyAlignment="1" applyProtection="1">
      <alignment horizontal="center"/>
    </xf>
    <xf numFmtId="49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2" applyNumberFormat="1" applyFont="1" applyFill="1" applyBorder="1" applyAlignment="1" applyProtection="1">
      <alignment horizontal="center"/>
    </xf>
    <xf numFmtId="14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/>
    </xf>
    <xf numFmtId="0" fontId="11" fillId="2" borderId="1" xfId="2" applyNumberFormat="1" applyFont="1" applyFill="1" applyBorder="1" applyAlignment="1" applyProtection="1">
      <alignment horizontal="center"/>
    </xf>
    <xf numFmtId="14" fontId="10" fillId="2" borderId="1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9" fontId="10" fillId="2" borderId="1" xfId="0" applyNumberFormat="1" applyFont="1" applyFill="1" applyBorder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14" fontId="13" fillId="2" borderId="1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14" fontId="10" fillId="2" borderId="1" xfId="3" applyNumberFormat="1" applyFont="1" applyFill="1" applyBorder="1" applyAlignment="1" applyProtection="1">
      <alignment horizontal="center"/>
    </xf>
    <xf numFmtId="0" fontId="10" fillId="2" borderId="4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9" fontId="7" fillId="0" borderId="1" xfId="0" applyNumberFormat="1" applyFont="1" applyFill="1" applyBorder="1" applyAlignment="1">
      <alignment horizontal="center" wrapText="1"/>
    </xf>
    <xf numFmtId="0" fontId="16" fillId="0" borderId="1" xfId="2" applyNumberFormat="1" applyFont="1" applyFill="1" applyBorder="1" applyAlignment="1" applyProtection="1">
      <alignment horizontal="center" wrapText="1"/>
    </xf>
    <xf numFmtId="0" fontId="17" fillId="0" borderId="1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14" fontId="18" fillId="0" borderId="1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14" fontId="7" fillId="0" borderId="1" xfId="3" applyNumberFormat="1" applyFont="1" applyFill="1" applyBorder="1" applyAlignment="1" applyProtection="1">
      <alignment horizontal="center" wrapText="1"/>
    </xf>
    <xf numFmtId="0" fontId="7" fillId="0" borderId="4" xfId="0" applyFont="1" applyFill="1" applyBorder="1" applyAlignment="1">
      <alignment horizontal="center" wrapText="1"/>
    </xf>
  </cellXfs>
  <cellStyles count="5">
    <cellStyle name="Normal" xfId="3"/>
    <cellStyle name="Normal 2" xfId="1"/>
    <cellStyle name="Обычный" xfId="0" builtinId="0"/>
    <cellStyle name="Обычный 14" xfId="4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MK\Desktop\&#1056;&#1045;&#1064;&#1045;&#1058;&#1053;&#1048;&#1050;&#1054;&#1042;&#1040;\&#1088;&#1072;&#1073;&#1086;&#1090;&#1072;%202022-2023\&#1042;&#1057;&#1054;&#1064;%202022-2023\&#1054;&#1051;&#1048;&#1052;&#1055;&#1048;&#1040;&#1044;&#1040;%20&#1042;&#1089;&#1054;&#1064;%20&#1064;&#1069;%202022-2023%20&#1075;&#1086;&#1076;&#1072;\&#1055;&#1056;&#1054;&#1058;&#1054;&#1050;&#1054;&#1051;&#1067;%20(&#1080;&#1090;&#1086;&#1075;&#1080;%20&#1042;&#1089;&#1054;&#1064;)\&#1096;&#1082;&#1086;&#1083;&#1072;%20&#8470;%204%20&#1080;&#1084;.%20&#1052;&#1091;&#1088;&#1072;&#1096;&#1077;&#1074;&#1072;\&#1055;&#1088;&#1086;&#1090;&#1086;&#1082;&#1086;&#1083;_&#1058;&#1045;&#1061;&#1053;&#1054;&#1051;&#1054;&#1043;&#1048;&#107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С 3"/>
      <sheetName val="КЛАСС 4"/>
      <sheetName val="КЛАСС 5"/>
      <sheetName val="КЛАСС 6"/>
      <sheetName val="КЛАСС 7"/>
      <sheetName val="КЛАСС 8"/>
      <sheetName val="КЛАСС 9"/>
      <sheetName val="КЛАСС 10"/>
      <sheetName val="КЛАСС 1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5</v>
          </cell>
          <cell r="F4" t="str">
            <v>М</v>
          </cell>
          <cell r="H4" t="str">
            <v>Да</v>
          </cell>
        </row>
        <row r="5">
          <cell r="B5">
            <v>6</v>
          </cell>
          <cell r="F5" t="str">
            <v>Ж</v>
          </cell>
          <cell r="H5" t="str">
            <v>Нет</v>
          </cell>
        </row>
        <row r="6">
          <cell r="B6">
            <v>7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zoomScale="110" zoomScaleNormal="110" workbookViewId="0">
      <selection sqref="A1:XFD4"/>
    </sheetView>
  </sheetViews>
  <sheetFormatPr defaultRowHeight="15"/>
  <cols>
    <col min="1" max="1" width="5.42578125" customWidth="1"/>
    <col min="2" max="2" width="11.85546875" customWidth="1"/>
    <col min="3" max="3" width="10.42578125" customWidth="1"/>
    <col min="4" max="4" width="11" customWidth="1"/>
    <col min="6" max="6" width="6.42578125" customWidth="1"/>
    <col min="7" max="7" width="20.42578125" customWidth="1"/>
    <col min="17" max="17" width="29.140625" customWidth="1"/>
  </cols>
  <sheetData>
    <row r="1" spans="1:19" s="4" customFormat="1" ht="36.75" customHeight="1">
      <c r="A1" s="1" t="s">
        <v>0</v>
      </c>
      <c r="B1" s="1" t="s">
        <v>140</v>
      </c>
      <c r="C1" s="1" t="s">
        <v>141</v>
      </c>
      <c r="D1" s="1" t="s">
        <v>142</v>
      </c>
      <c r="E1" s="1" t="s">
        <v>143</v>
      </c>
      <c r="F1" s="1" t="s">
        <v>144</v>
      </c>
      <c r="G1" s="1" t="s">
        <v>46</v>
      </c>
      <c r="H1" s="1" t="s">
        <v>1</v>
      </c>
      <c r="I1" s="1" t="s">
        <v>146</v>
      </c>
      <c r="J1" s="2" t="s">
        <v>2</v>
      </c>
      <c r="K1" s="1" t="s">
        <v>3</v>
      </c>
      <c r="L1" s="1" t="s">
        <v>4</v>
      </c>
      <c r="M1" s="1" t="s">
        <v>5</v>
      </c>
      <c r="N1" s="3" t="s">
        <v>6</v>
      </c>
      <c r="O1" s="1" t="s">
        <v>7</v>
      </c>
      <c r="P1" s="1"/>
      <c r="Q1" s="11" t="s">
        <v>147</v>
      </c>
      <c r="R1" s="12"/>
    </row>
    <row r="2" spans="1:19" s="5" customFormat="1" ht="15.75">
      <c r="A2" s="15">
        <v>35</v>
      </c>
      <c r="B2" s="19" t="s">
        <v>374</v>
      </c>
      <c r="C2" s="19" t="s">
        <v>36</v>
      </c>
      <c r="D2" s="19" t="s">
        <v>375</v>
      </c>
      <c r="E2" s="15" t="s">
        <v>126</v>
      </c>
      <c r="F2" s="19"/>
      <c r="G2" s="24" t="s">
        <v>84</v>
      </c>
      <c r="H2" s="15" t="s">
        <v>11</v>
      </c>
      <c r="I2" s="15" t="s">
        <v>128</v>
      </c>
      <c r="J2" s="15" t="s">
        <v>376</v>
      </c>
      <c r="K2" s="26" t="s">
        <v>377</v>
      </c>
      <c r="L2" s="27"/>
      <c r="M2" s="26">
        <f>K2+L2</f>
        <v>80</v>
      </c>
      <c r="N2" s="27">
        <v>200</v>
      </c>
      <c r="O2" s="28">
        <f t="shared" ref="O2:O41" si="0">M2/N2</f>
        <v>0.4</v>
      </c>
      <c r="P2" s="28" t="s">
        <v>468</v>
      </c>
      <c r="Q2" s="19" t="s">
        <v>325</v>
      </c>
      <c r="R2" s="13"/>
      <c r="S2" s="13"/>
    </row>
    <row r="3" spans="1:19" s="5" customFormat="1" ht="15.75">
      <c r="A3" s="15">
        <v>29</v>
      </c>
      <c r="B3" s="19" t="s">
        <v>313</v>
      </c>
      <c r="C3" s="23" t="s">
        <v>107</v>
      </c>
      <c r="D3" s="19" t="s">
        <v>23</v>
      </c>
      <c r="E3" s="15" t="s">
        <v>310</v>
      </c>
      <c r="F3" s="23"/>
      <c r="G3" s="24" t="s">
        <v>54</v>
      </c>
      <c r="H3" s="15" t="s">
        <v>11</v>
      </c>
      <c r="I3" s="15" t="s">
        <v>128</v>
      </c>
      <c r="J3" s="15">
        <v>5</v>
      </c>
      <c r="K3" s="19" t="s">
        <v>314</v>
      </c>
      <c r="L3" s="20"/>
      <c r="M3" s="19">
        <f>K3+L3</f>
        <v>77</v>
      </c>
      <c r="N3" s="20">
        <v>200</v>
      </c>
      <c r="O3" s="21">
        <f t="shared" si="0"/>
        <v>0.38500000000000001</v>
      </c>
      <c r="P3" s="21" t="s">
        <v>468</v>
      </c>
      <c r="Q3" s="25" t="s">
        <v>306</v>
      </c>
      <c r="R3" s="13"/>
      <c r="S3" s="13"/>
    </row>
    <row r="4" spans="1:19" s="5" customFormat="1" ht="15.75">
      <c r="A4" s="15">
        <v>36</v>
      </c>
      <c r="B4" s="22" t="s">
        <v>346</v>
      </c>
      <c r="C4" s="17" t="s">
        <v>14</v>
      </c>
      <c r="D4" s="17" t="s">
        <v>31</v>
      </c>
      <c r="E4" s="15" t="s">
        <v>126</v>
      </c>
      <c r="F4" s="17"/>
      <c r="G4" s="24" t="s">
        <v>84</v>
      </c>
      <c r="H4" s="15" t="s">
        <v>11</v>
      </c>
      <c r="I4" s="15" t="s">
        <v>128</v>
      </c>
      <c r="J4" s="15" t="s">
        <v>376</v>
      </c>
      <c r="K4" s="26" t="s">
        <v>378</v>
      </c>
      <c r="L4" s="27"/>
      <c r="M4" s="26">
        <f>K4+L4</f>
        <v>71</v>
      </c>
      <c r="N4" s="27">
        <v>200</v>
      </c>
      <c r="O4" s="28">
        <f t="shared" si="0"/>
        <v>0.35499999999999998</v>
      </c>
      <c r="P4" s="28" t="s">
        <v>468</v>
      </c>
      <c r="Q4" s="25" t="s">
        <v>325</v>
      </c>
      <c r="R4" s="13"/>
      <c r="S4" s="13"/>
    </row>
    <row r="5" spans="1:19" s="5" customFormat="1" ht="15.75">
      <c r="A5" s="15">
        <v>40</v>
      </c>
      <c r="B5" s="19" t="s">
        <v>466</v>
      </c>
      <c r="C5" s="23" t="s">
        <v>9</v>
      </c>
      <c r="D5" s="19" t="s">
        <v>467</v>
      </c>
      <c r="E5" s="15" t="s">
        <v>126</v>
      </c>
      <c r="F5" s="23" t="s">
        <v>298</v>
      </c>
      <c r="G5" s="29" t="s">
        <v>443</v>
      </c>
      <c r="H5" s="15" t="s">
        <v>11</v>
      </c>
      <c r="I5" s="15" t="s">
        <v>294</v>
      </c>
      <c r="J5" s="15" t="s">
        <v>376</v>
      </c>
      <c r="K5" s="19" t="s">
        <v>58</v>
      </c>
      <c r="L5" s="27"/>
      <c r="M5" s="26">
        <f>K5+L5</f>
        <v>65</v>
      </c>
      <c r="N5" s="27">
        <v>200</v>
      </c>
      <c r="O5" s="28">
        <f t="shared" si="0"/>
        <v>0.32500000000000001</v>
      </c>
      <c r="P5" s="28"/>
      <c r="Q5" s="19" t="s">
        <v>444</v>
      </c>
      <c r="R5" s="13"/>
      <c r="S5" s="13"/>
    </row>
    <row r="6" spans="1:19" s="5" customFormat="1" ht="15.75">
      <c r="A6" s="15">
        <v>20</v>
      </c>
      <c r="B6" s="16" t="s">
        <v>275</v>
      </c>
      <c r="C6" s="17" t="s">
        <v>276</v>
      </c>
      <c r="D6" s="17" t="s">
        <v>277</v>
      </c>
      <c r="E6" s="15" t="s">
        <v>126</v>
      </c>
      <c r="F6" s="17"/>
      <c r="G6" s="18" t="s">
        <v>127</v>
      </c>
      <c r="H6" s="15" t="s">
        <v>11</v>
      </c>
      <c r="I6" s="15" t="s">
        <v>128</v>
      </c>
      <c r="J6" s="15" t="s">
        <v>278</v>
      </c>
      <c r="K6" s="19"/>
      <c r="L6" s="20"/>
      <c r="M6" s="19" t="s">
        <v>34</v>
      </c>
      <c r="N6" s="20">
        <v>200</v>
      </c>
      <c r="O6" s="21">
        <f t="shared" si="0"/>
        <v>0.315</v>
      </c>
      <c r="P6" s="21"/>
      <c r="Q6" s="19" t="s">
        <v>129</v>
      </c>
      <c r="R6" s="13"/>
      <c r="S6" s="13"/>
    </row>
    <row r="7" spans="1:19" s="5" customFormat="1" ht="15.75">
      <c r="A7" s="15">
        <v>31</v>
      </c>
      <c r="B7" s="19" t="s">
        <v>368</v>
      </c>
      <c r="C7" s="19" t="s">
        <v>280</v>
      </c>
      <c r="D7" s="23" t="s">
        <v>369</v>
      </c>
      <c r="E7" s="15" t="s">
        <v>152</v>
      </c>
      <c r="F7" s="19"/>
      <c r="G7" s="24" t="s">
        <v>84</v>
      </c>
      <c r="H7" s="15" t="s">
        <v>11</v>
      </c>
      <c r="I7" s="15" t="s">
        <v>128</v>
      </c>
      <c r="J7" s="15" t="s">
        <v>370</v>
      </c>
      <c r="K7" s="26" t="s">
        <v>34</v>
      </c>
      <c r="L7" s="27"/>
      <c r="M7" s="26">
        <f>K7+L7</f>
        <v>63</v>
      </c>
      <c r="N7" s="27">
        <v>200</v>
      </c>
      <c r="O7" s="28">
        <f t="shared" si="0"/>
        <v>0.315</v>
      </c>
      <c r="P7" s="28"/>
      <c r="Q7" s="19" t="s">
        <v>325</v>
      </c>
      <c r="R7" s="13"/>
      <c r="S7" s="13"/>
    </row>
    <row r="8" spans="1:19" s="5" customFormat="1" ht="15.75">
      <c r="A8" s="15">
        <v>37</v>
      </c>
      <c r="B8" s="19" t="s">
        <v>379</v>
      </c>
      <c r="C8" s="23" t="s">
        <v>333</v>
      </c>
      <c r="D8" s="19" t="s">
        <v>380</v>
      </c>
      <c r="E8" s="15" t="s">
        <v>152</v>
      </c>
      <c r="F8" s="23"/>
      <c r="G8" s="24" t="s">
        <v>84</v>
      </c>
      <c r="H8" s="15" t="s">
        <v>11</v>
      </c>
      <c r="I8" s="15" t="s">
        <v>128</v>
      </c>
      <c r="J8" s="15" t="s">
        <v>376</v>
      </c>
      <c r="K8" s="26" t="s">
        <v>34</v>
      </c>
      <c r="L8" s="27"/>
      <c r="M8" s="26">
        <f>K8+L8</f>
        <v>63</v>
      </c>
      <c r="N8" s="27">
        <v>200</v>
      </c>
      <c r="O8" s="28">
        <f t="shared" si="0"/>
        <v>0.315</v>
      </c>
      <c r="P8" s="28"/>
      <c r="Q8" s="19" t="s">
        <v>325</v>
      </c>
      <c r="R8" s="13"/>
      <c r="S8" s="13"/>
    </row>
    <row r="9" spans="1:19" s="5" customFormat="1" ht="15.75">
      <c r="A9" s="15">
        <v>32</v>
      </c>
      <c r="B9" s="15" t="s">
        <v>371</v>
      </c>
      <c r="C9" s="15" t="s">
        <v>138</v>
      </c>
      <c r="D9" s="15" t="s">
        <v>19</v>
      </c>
      <c r="E9" s="15" t="s">
        <v>126</v>
      </c>
      <c r="F9" s="15"/>
      <c r="G9" s="24" t="s">
        <v>84</v>
      </c>
      <c r="H9" s="15" t="s">
        <v>11</v>
      </c>
      <c r="I9" s="15" t="s">
        <v>128</v>
      </c>
      <c r="J9" s="15" t="s">
        <v>370</v>
      </c>
      <c r="K9" s="26" t="s">
        <v>372</v>
      </c>
      <c r="L9" s="27"/>
      <c r="M9" s="26">
        <f>K9+L9</f>
        <v>58</v>
      </c>
      <c r="N9" s="27">
        <v>200</v>
      </c>
      <c r="O9" s="28">
        <f t="shared" si="0"/>
        <v>0.28999999999999998</v>
      </c>
      <c r="P9" s="28"/>
      <c r="Q9" s="25" t="s">
        <v>325</v>
      </c>
      <c r="R9" s="13"/>
      <c r="S9" s="13"/>
    </row>
    <row r="10" spans="1:19" s="5" customFormat="1" ht="15.75">
      <c r="A10" s="15">
        <v>38</v>
      </c>
      <c r="B10" s="19" t="s">
        <v>381</v>
      </c>
      <c r="C10" s="23" t="s">
        <v>26</v>
      </c>
      <c r="D10" s="19" t="s">
        <v>86</v>
      </c>
      <c r="E10" s="15" t="s">
        <v>126</v>
      </c>
      <c r="F10" s="23"/>
      <c r="G10" s="24" t="s">
        <v>84</v>
      </c>
      <c r="H10" s="15" t="s">
        <v>11</v>
      </c>
      <c r="I10" s="15" t="s">
        <v>128</v>
      </c>
      <c r="J10" s="15" t="s">
        <v>382</v>
      </c>
      <c r="K10" s="26" t="s">
        <v>372</v>
      </c>
      <c r="L10" s="27"/>
      <c r="M10" s="26">
        <f>K10+L10</f>
        <v>58</v>
      </c>
      <c r="N10" s="27">
        <v>200</v>
      </c>
      <c r="O10" s="28">
        <f t="shared" si="0"/>
        <v>0.28999999999999998</v>
      </c>
      <c r="P10" s="28"/>
      <c r="Q10" s="19" t="s">
        <v>325</v>
      </c>
      <c r="R10" s="13"/>
      <c r="S10" s="13"/>
    </row>
    <row r="11" spans="1:19" s="5" customFormat="1" ht="15.75">
      <c r="A11" s="15">
        <v>34</v>
      </c>
      <c r="B11" s="19" t="s">
        <v>346</v>
      </c>
      <c r="C11" s="19" t="s">
        <v>364</v>
      </c>
      <c r="D11" s="23" t="s">
        <v>23</v>
      </c>
      <c r="E11" s="15" t="s">
        <v>126</v>
      </c>
      <c r="F11" s="19"/>
      <c r="G11" s="24" t="s">
        <v>84</v>
      </c>
      <c r="H11" s="15" t="s">
        <v>11</v>
      </c>
      <c r="I11" s="15" t="s">
        <v>128</v>
      </c>
      <c r="J11" s="15" t="s">
        <v>373</v>
      </c>
      <c r="K11" s="26" t="s">
        <v>180</v>
      </c>
      <c r="L11" s="27"/>
      <c r="M11" s="26">
        <f>K11+L11</f>
        <v>45</v>
      </c>
      <c r="N11" s="27">
        <v>200</v>
      </c>
      <c r="O11" s="28">
        <f t="shared" si="0"/>
        <v>0.22500000000000001</v>
      </c>
      <c r="P11" s="28"/>
      <c r="Q11" s="19" t="s">
        <v>325</v>
      </c>
      <c r="R11" s="13"/>
      <c r="S11" s="13"/>
    </row>
    <row r="12" spans="1:19" s="5" customFormat="1" ht="15.75">
      <c r="A12" s="15">
        <v>21</v>
      </c>
      <c r="B12" s="20" t="s">
        <v>279</v>
      </c>
      <c r="C12" s="20" t="s">
        <v>280</v>
      </c>
      <c r="D12" s="20" t="s">
        <v>281</v>
      </c>
      <c r="E12" s="15" t="s">
        <v>152</v>
      </c>
      <c r="F12" s="20"/>
      <c r="G12" s="18" t="s">
        <v>127</v>
      </c>
      <c r="H12" s="15" t="s">
        <v>11</v>
      </c>
      <c r="I12" s="15" t="s">
        <v>128</v>
      </c>
      <c r="J12" s="15" t="s">
        <v>278</v>
      </c>
      <c r="K12" s="19"/>
      <c r="L12" s="20"/>
      <c r="M12" s="19" t="s">
        <v>282</v>
      </c>
      <c r="N12" s="20">
        <v>200</v>
      </c>
      <c r="O12" s="21">
        <f t="shared" si="0"/>
        <v>0.215</v>
      </c>
      <c r="P12" s="21"/>
      <c r="Q12" s="19" t="s">
        <v>129</v>
      </c>
      <c r="R12" s="13"/>
      <c r="S12" s="13"/>
    </row>
    <row r="13" spans="1:19" s="5" customFormat="1" ht="15.75">
      <c r="A13" s="15">
        <v>26</v>
      </c>
      <c r="B13" s="20" t="s">
        <v>301</v>
      </c>
      <c r="C13" s="20" t="s">
        <v>302</v>
      </c>
      <c r="D13" s="20" t="s">
        <v>303</v>
      </c>
      <c r="E13" s="15" t="s">
        <v>304</v>
      </c>
      <c r="F13" s="20"/>
      <c r="G13" s="24" t="s">
        <v>54</v>
      </c>
      <c r="H13" s="15" t="s">
        <v>11</v>
      </c>
      <c r="I13" s="15" t="s">
        <v>128</v>
      </c>
      <c r="J13" s="15">
        <v>5</v>
      </c>
      <c r="K13" s="19" t="s">
        <v>305</v>
      </c>
      <c r="L13" s="20"/>
      <c r="M13" s="19">
        <f>K13+L13</f>
        <v>37</v>
      </c>
      <c r="N13" s="20">
        <v>200</v>
      </c>
      <c r="O13" s="21">
        <f t="shared" si="0"/>
        <v>0.185</v>
      </c>
      <c r="P13" s="21"/>
      <c r="Q13" s="25" t="s">
        <v>306</v>
      </c>
      <c r="R13" s="13"/>
      <c r="S13" s="13"/>
    </row>
    <row r="14" spans="1:19" s="5" customFormat="1" ht="15.75">
      <c r="A14" s="15">
        <v>30</v>
      </c>
      <c r="B14" s="20" t="s">
        <v>366</v>
      </c>
      <c r="C14" s="20" t="s">
        <v>22</v>
      </c>
      <c r="D14" s="20" t="s">
        <v>10</v>
      </c>
      <c r="E14" s="15" t="s">
        <v>126</v>
      </c>
      <c r="F14" s="20"/>
      <c r="G14" s="24" t="s">
        <v>84</v>
      </c>
      <c r="H14" s="15" t="s">
        <v>11</v>
      </c>
      <c r="I14" s="15" t="s">
        <v>128</v>
      </c>
      <c r="J14" s="15" t="s">
        <v>367</v>
      </c>
      <c r="K14" s="26" t="s">
        <v>305</v>
      </c>
      <c r="L14" s="27"/>
      <c r="M14" s="26">
        <f>K14+L14</f>
        <v>37</v>
      </c>
      <c r="N14" s="27">
        <v>200</v>
      </c>
      <c r="O14" s="28">
        <f t="shared" si="0"/>
        <v>0.185</v>
      </c>
      <c r="P14" s="28"/>
      <c r="Q14" s="25" t="s">
        <v>325</v>
      </c>
      <c r="R14" s="13"/>
      <c r="S14" s="13"/>
    </row>
    <row r="15" spans="1:19" s="5" customFormat="1" ht="15.75">
      <c r="A15" s="15">
        <v>27</v>
      </c>
      <c r="B15" s="15" t="s">
        <v>307</v>
      </c>
      <c r="C15" s="15" t="s">
        <v>308</v>
      </c>
      <c r="D15" s="15" t="s">
        <v>309</v>
      </c>
      <c r="E15" s="15" t="s">
        <v>310</v>
      </c>
      <c r="F15" s="15"/>
      <c r="G15" s="24" t="s">
        <v>54</v>
      </c>
      <c r="H15" s="15" t="s">
        <v>11</v>
      </c>
      <c r="I15" s="15" t="s">
        <v>128</v>
      </c>
      <c r="J15" s="15">
        <v>5</v>
      </c>
      <c r="K15" s="19" t="s">
        <v>121</v>
      </c>
      <c r="L15" s="20"/>
      <c r="M15" s="19">
        <f>K15+L15</f>
        <v>35</v>
      </c>
      <c r="N15" s="20">
        <v>200</v>
      </c>
      <c r="O15" s="21">
        <f t="shared" si="0"/>
        <v>0.17499999999999999</v>
      </c>
      <c r="P15" s="21"/>
      <c r="Q15" s="19" t="s">
        <v>306</v>
      </c>
      <c r="R15" s="13"/>
      <c r="S15" s="13"/>
    </row>
    <row r="16" spans="1:19" s="5" customFormat="1" ht="15.75">
      <c r="A16" s="15">
        <v>28</v>
      </c>
      <c r="B16" s="16" t="s">
        <v>311</v>
      </c>
      <c r="C16" s="17" t="s">
        <v>312</v>
      </c>
      <c r="D16" s="17" t="s">
        <v>42</v>
      </c>
      <c r="E16" s="15" t="s">
        <v>310</v>
      </c>
      <c r="F16" s="17"/>
      <c r="G16" s="24" t="s">
        <v>54</v>
      </c>
      <c r="H16" s="15" t="s">
        <v>11</v>
      </c>
      <c r="I16" s="15" t="s">
        <v>128</v>
      </c>
      <c r="J16" s="15">
        <v>5</v>
      </c>
      <c r="K16" s="19" t="s">
        <v>29</v>
      </c>
      <c r="L16" s="20"/>
      <c r="M16" s="19">
        <f>K16+L16</f>
        <v>31</v>
      </c>
      <c r="N16" s="20">
        <v>200</v>
      </c>
      <c r="O16" s="21">
        <f t="shared" si="0"/>
        <v>0.155</v>
      </c>
      <c r="P16" s="21"/>
      <c r="Q16" s="19" t="s">
        <v>306</v>
      </c>
      <c r="R16" s="13"/>
      <c r="S16" s="13"/>
    </row>
    <row r="17" spans="1:19" s="5" customFormat="1" ht="15.75">
      <c r="A17" s="15">
        <v>25</v>
      </c>
      <c r="B17" s="19" t="s">
        <v>293</v>
      </c>
      <c r="C17" s="23" t="s">
        <v>280</v>
      </c>
      <c r="D17" s="19" t="s">
        <v>231</v>
      </c>
      <c r="E17" s="15" t="s">
        <v>152</v>
      </c>
      <c r="F17" s="23" t="s">
        <v>294</v>
      </c>
      <c r="G17" s="18" t="s">
        <v>50</v>
      </c>
      <c r="H17" s="15" t="s">
        <v>11</v>
      </c>
      <c r="I17" s="15" t="s">
        <v>294</v>
      </c>
      <c r="J17" s="15">
        <v>5</v>
      </c>
      <c r="K17" s="19" t="s">
        <v>295</v>
      </c>
      <c r="L17" s="20"/>
      <c r="M17" s="19">
        <f>K17+L17</f>
        <v>27</v>
      </c>
      <c r="N17" s="20">
        <v>200</v>
      </c>
      <c r="O17" s="21">
        <f t="shared" si="0"/>
        <v>0.13500000000000001</v>
      </c>
      <c r="P17" s="21"/>
      <c r="Q17" s="19" t="s">
        <v>296</v>
      </c>
      <c r="R17" s="13"/>
      <c r="S17" s="13"/>
    </row>
    <row r="18" spans="1:19" s="5" customFormat="1" ht="15.75">
      <c r="A18" s="15">
        <v>15</v>
      </c>
      <c r="B18" s="19" t="s">
        <v>263</v>
      </c>
      <c r="C18" s="19" t="s">
        <v>264</v>
      </c>
      <c r="D18" s="19" t="s">
        <v>265</v>
      </c>
      <c r="E18" s="15" t="s">
        <v>126</v>
      </c>
      <c r="F18" s="19"/>
      <c r="G18" s="18" t="s">
        <v>127</v>
      </c>
      <c r="H18" s="15" t="s">
        <v>11</v>
      </c>
      <c r="I18" s="15" t="s">
        <v>128</v>
      </c>
      <c r="J18" s="15" t="s">
        <v>266</v>
      </c>
      <c r="K18" s="19"/>
      <c r="L18" s="20"/>
      <c r="M18" s="19" t="s">
        <v>267</v>
      </c>
      <c r="N18" s="20">
        <v>200</v>
      </c>
      <c r="O18" s="21">
        <f t="shared" si="0"/>
        <v>8.5000000000000006E-2</v>
      </c>
      <c r="P18" s="21"/>
      <c r="Q18" s="19" t="s">
        <v>129</v>
      </c>
      <c r="R18" s="13"/>
      <c r="S18" s="13"/>
    </row>
    <row r="19" spans="1:19" s="5" customFormat="1" ht="15.75">
      <c r="A19" s="15">
        <v>22</v>
      </c>
      <c r="B19" s="15" t="s">
        <v>283</v>
      </c>
      <c r="C19" s="15" t="s">
        <v>209</v>
      </c>
      <c r="D19" s="15" t="s">
        <v>42</v>
      </c>
      <c r="E19" s="15" t="s">
        <v>126</v>
      </c>
      <c r="F19" s="15"/>
      <c r="G19" s="18" t="s">
        <v>127</v>
      </c>
      <c r="H19" s="15" t="s">
        <v>11</v>
      </c>
      <c r="I19" s="15" t="s">
        <v>128</v>
      </c>
      <c r="J19" s="15" t="s">
        <v>278</v>
      </c>
      <c r="K19" s="15"/>
      <c r="L19" s="15"/>
      <c r="M19" s="15">
        <v>17</v>
      </c>
      <c r="N19" s="15">
        <v>200</v>
      </c>
      <c r="O19" s="21">
        <f t="shared" si="0"/>
        <v>8.5000000000000006E-2</v>
      </c>
      <c r="P19" s="21"/>
      <c r="Q19" s="19" t="s">
        <v>129</v>
      </c>
      <c r="R19" s="13"/>
      <c r="S19" s="13"/>
    </row>
    <row r="20" spans="1:19" s="5" customFormat="1" ht="15.75">
      <c r="A20" s="15">
        <v>23</v>
      </c>
      <c r="B20" s="19" t="s">
        <v>284</v>
      </c>
      <c r="C20" s="19" t="s">
        <v>285</v>
      </c>
      <c r="D20" s="19" t="s">
        <v>286</v>
      </c>
      <c r="E20" s="15"/>
      <c r="F20" s="19"/>
      <c r="G20" s="18" t="s">
        <v>127</v>
      </c>
      <c r="H20" s="15" t="s">
        <v>11</v>
      </c>
      <c r="I20" s="15" t="s">
        <v>128</v>
      </c>
      <c r="J20" s="15" t="s">
        <v>278</v>
      </c>
      <c r="K20" s="19"/>
      <c r="L20" s="20"/>
      <c r="M20" s="19" t="s">
        <v>201</v>
      </c>
      <c r="N20" s="20">
        <v>200</v>
      </c>
      <c r="O20" s="21">
        <f t="shared" si="0"/>
        <v>7.0000000000000007E-2</v>
      </c>
      <c r="P20" s="21"/>
      <c r="Q20" s="19" t="s">
        <v>129</v>
      </c>
      <c r="R20" s="13"/>
      <c r="S20" s="13"/>
    </row>
    <row r="21" spans="1:19" s="6" customFormat="1" ht="12.75">
      <c r="A21" s="15">
        <v>9</v>
      </c>
      <c r="B21" s="19" t="s">
        <v>249</v>
      </c>
      <c r="C21" s="19" t="s">
        <v>250</v>
      </c>
      <c r="D21" s="19" t="s">
        <v>10</v>
      </c>
      <c r="E21" s="15" t="s">
        <v>126</v>
      </c>
      <c r="F21" s="19"/>
      <c r="G21" s="18" t="s">
        <v>127</v>
      </c>
      <c r="H21" s="15" t="s">
        <v>11</v>
      </c>
      <c r="I21" s="15" t="s">
        <v>128</v>
      </c>
      <c r="J21" s="15" t="s">
        <v>251</v>
      </c>
      <c r="K21" s="19"/>
      <c r="L21" s="20"/>
      <c r="M21" s="19" t="s">
        <v>252</v>
      </c>
      <c r="N21" s="20">
        <v>200</v>
      </c>
      <c r="O21" s="21">
        <f t="shared" si="0"/>
        <v>0.06</v>
      </c>
      <c r="P21" s="21"/>
      <c r="Q21" s="19" t="s">
        <v>129</v>
      </c>
      <c r="R21" s="14"/>
      <c r="S21" s="14"/>
    </row>
    <row r="22" spans="1:19" s="6" customFormat="1" ht="12.75">
      <c r="A22" s="15">
        <v>16</v>
      </c>
      <c r="B22" s="22" t="s">
        <v>215</v>
      </c>
      <c r="C22" s="17" t="s">
        <v>268</v>
      </c>
      <c r="D22" s="17" t="s">
        <v>33</v>
      </c>
      <c r="E22" s="15" t="s">
        <v>126</v>
      </c>
      <c r="F22" s="17"/>
      <c r="G22" s="18" t="s">
        <v>127</v>
      </c>
      <c r="H22" s="15" t="s">
        <v>11</v>
      </c>
      <c r="I22" s="15" t="s">
        <v>128</v>
      </c>
      <c r="J22" s="15" t="s">
        <v>266</v>
      </c>
      <c r="K22" s="19"/>
      <c r="L22" s="20"/>
      <c r="M22" s="19" t="s">
        <v>252</v>
      </c>
      <c r="N22" s="20">
        <v>200</v>
      </c>
      <c r="O22" s="21">
        <f t="shared" si="0"/>
        <v>0.06</v>
      </c>
      <c r="P22" s="21"/>
      <c r="Q22" s="19" t="s">
        <v>129</v>
      </c>
      <c r="R22" s="14"/>
      <c r="S22" s="14"/>
    </row>
    <row r="23" spans="1:19" s="6" customFormat="1" ht="12.75">
      <c r="A23" s="15">
        <v>24</v>
      </c>
      <c r="B23" s="22" t="s">
        <v>287</v>
      </c>
      <c r="C23" s="17" t="s">
        <v>288</v>
      </c>
      <c r="D23" s="17" t="s">
        <v>38</v>
      </c>
      <c r="E23" s="15" t="s">
        <v>126</v>
      </c>
      <c r="F23" s="17"/>
      <c r="G23" s="18" t="s">
        <v>127</v>
      </c>
      <c r="H23" s="15" t="s">
        <v>11</v>
      </c>
      <c r="I23" s="15" t="s">
        <v>128</v>
      </c>
      <c r="J23" s="15" t="s">
        <v>278</v>
      </c>
      <c r="K23" s="19"/>
      <c r="L23" s="20"/>
      <c r="M23" s="19" t="s">
        <v>252</v>
      </c>
      <c r="N23" s="20">
        <v>200</v>
      </c>
      <c r="O23" s="21">
        <f t="shared" si="0"/>
        <v>0.06</v>
      </c>
      <c r="P23" s="21"/>
      <c r="Q23" s="19" t="s">
        <v>129</v>
      </c>
      <c r="R23" s="14"/>
      <c r="S23" s="14"/>
    </row>
    <row r="24" spans="1:19" s="6" customFormat="1" ht="12.75">
      <c r="A24" s="15">
        <v>1</v>
      </c>
      <c r="B24" s="22" t="s">
        <v>229</v>
      </c>
      <c r="C24" s="17" t="s">
        <v>230</v>
      </c>
      <c r="D24" s="17" t="s">
        <v>231</v>
      </c>
      <c r="E24" s="15" t="s">
        <v>152</v>
      </c>
      <c r="F24" s="17"/>
      <c r="G24" s="18" t="s">
        <v>127</v>
      </c>
      <c r="H24" s="15" t="s">
        <v>11</v>
      </c>
      <c r="I24" s="15" t="s">
        <v>128</v>
      </c>
      <c r="J24" s="15" t="s">
        <v>232</v>
      </c>
      <c r="K24" s="19"/>
      <c r="L24" s="20"/>
      <c r="M24" s="19" t="s">
        <v>136</v>
      </c>
      <c r="N24" s="20">
        <v>200</v>
      </c>
      <c r="O24" s="21">
        <f t="shared" si="0"/>
        <v>5.5E-2</v>
      </c>
      <c r="P24" s="21"/>
      <c r="Q24" s="19" t="s">
        <v>129</v>
      </c>
      <c r="R24" s="14"/>
      <c r="S24" s="14"/>
    </row>
    <row r="25" spans="1:19" s="6" customFormat="1" ht="12.75">
      <c r="A25" s="15">
        <v>10</v>
      </c>
      <c r="B25" s="19" t="s">
        <v>253</v>
      </c>
      <c r="C25" s="19" t="s">
        <v>254</v>
      </c>
      <c r="D25" s="19" t="s">
        <v>23</v>
      </c>
      <c r="E25" s="15" t="s">
        <v>126</v>
      </c>
      <c r="F25" s="19"/>
      <c r="G25" s="18" t="s">
        <v>127</v>
      </c>
      <c r="H25" s="15" t="s">
        <v>11</v>
      </c>
      <c r="I25" s="15" t="s">
        <v>128</v>
      </c>
      <c r="J25" s="15" t="s">
        <v>251</v>
      </c>
      <c r="K25" s="19"/>
      <c r="L25" s="20"/>
      <c r="M25" s="19" t="s">
        <v>136</v>
      </c>
      <c r="N25" s="20">
        <v>200</v>
      </c>
      <c r="O25" s="21">
        <f t="shared" si="0"/>
        <v>5.5E-2</v>
      </c>
      <c r="P25" s="21"/>
      <c r="Q25" s="19" t="s">
        <v>129</v>
      </c>
      <c r="R25" s="14"/>
      <c r="S25" s="14"/>
    </row>
    <row r="26" spans="1:19" s="5" customFormat="1" ht="15.75">
      <c r="A26" s="15">
        <v>17</v>
      </c>
      <c r="B26" s="22" t="s">
        <v>269</v>
      </c>
      <c r="C26" s="17" t="s">
        <v>270</v>
      </c>
      <c r="D26" s="17" t="s">
        <v>185</v>
      </c>
      <c r="E26" s="15" t="s">
        <v>126</v>
      </c>
      <c r="F26" s="17"/>
      <c r="G26" s="18" t="s">
        <v>127</v>
      </c>
      <c r="H26" s="15" t="s">
        <v>11</v>
      </c>
      <c r="I26" s="15" t="s">
        <v>128</v>
      </c>
      <c r="J26" s="15" t="s">
        <v>266</v>
      </c>
      <c r="K26" s="19"/>
      <c r="L26" s="20"/>
      <c r="M26" s="19" t="s">
        <v>136</v>
      </c>
      <c r="N26" s="20">
        <v>200</v>
      </c>
      <c r="O26" s="21">
        <f t="shared" si="0"/>
        <v>5.5E-2</v>
      </c>
      <c r="P26" s="21"/>
      <c r="Q26" s="19" t="s">
        <v>129</v>
      </c>
      <c r="R26" s="13"/>
      <c r="S26" s="13"/>
    </row>
    <row r="27" spans="1:19" s="5" customFormat="1" ht="15.75">
      <c r="A27" s="15">
        <v>33</v>
      </c>
      <c r="B27" s="19" t="s">
        <v>341</v>
      </c>
      <c r="C27" s="19" t="s">
        <v>138</v>
      </c>
      <c r="D27" s="23" t="s">
        <v>15</v>
      </c>
      <c r="E27" s="15" t="s">
        <v>126</v>
      </c>
      <c r="F27" s="19"/>
      <c r="G27" s="24" t="s">
        <v>84</v>
      </c>
      <c r="H27" s="15" t="s">
        <v>11</v>
      </c>
      <c r="I27" s="15" t="s">
        <v>128</v>
      </c>
      <c r="J27" s="15" t="s">
        <v>370</v>
      </c>
      <c r="K27" s="26" t="s">
        <v>136</v>
      </c>
      <c r="L27" s="27"/>
      <c r="M27" s="26">
        <f>K27+L27</f>
        <v>11</v>
      </c>
      <c r="N27" s="27">
        <v>200</v>
      </c>
      <c r="O27" s="28">
        <f t="shared" si="0"/>
        <v>5.5E-2</v>
      </c>
      <c r="P27" s="28"/>
      <c r="Q27" s="19" t="s">
        <v>325</v>
      </c>
      <c r="R27" s="13"/>
      <c r="S27" s="13"/>
    </row>
    <row r="28" spans="1:19" s="5" customFormat="1" ht="15.75">
      <c r="A28" s="15">
        <v>2</v>
      </c>
      <c r="B28" s="15" t="s">
        <v>233</v>
      </c>
      <c r="C28" s="15" t="s">
        <v>234</v>
      </c>
      <c r="D28" s="15" t="s">
        <v>10</v>
      </c>
      <c r="E28" s="15" t="s">
        <v>126</v>
      </c>
      <c r="F28" s="15"/>
      <c r="G28" s="18" t="s">
        <v>127</v>
      </c>
      <c r="H28" s="15" t="s">
        <v>11</v>
      </c>
      <c r="I28" s="15" t="s">
        <v>128</v>
      </c>
      <c r="J28" s="15" t="s">
        <v>232</v>
      </c>
      <c r="K28" s="19"/>
      <c r="L28" s="20"/>
      <c r="M28" s="19" t="s">
        <v>207</v>
      </c>
      <c r="N28" s="20">
        <v>200</v>
      </c>
      <c r="O28" s="21">
        <f t="shared" si="0"/>
        <v>0.05</v>
      </c>
      <c r="P28" s="21"/>
      <c r="Q28" s="19" t="s">
        <v>129</v>
      </c>
      <c r="R28" s="13"/>
      <c r="S28" s="13"/>
    </row>
    <row r="29" spans="1:19" s="5" customFormat="1" ht="15.75">
      <c r="A29" s="15">
        <v>11</v>
      </c>
      <c r="B29" s="22" t="s">
        <v>255</v>
      </c>
      <c r="C29" s="17" t="s">
        <v>247</v>
      </c>
      <c r="D29" s="17" t="s">
        <v>42</v>
      </c>
      <c r="E29" s="15" t="s">
        <v>126</v>
      </c>
      <c r="F29" s="17"/>
      <c r="G29" s="18" t="s">
        <v>127</v>
      </c>
      <c r="H29" s="15" t="s">
        <v>11</v>
      </c>
      <c r="I29" s="15" t="s">
        <v>128</v>
      </c>
      <c r="J29" s="15" t="s">
        <v>251</v>
      </c>
      <c r="K29" s="19"/>
      <c r="L29" s="20"/>
      <c r="M29" s="19" t="s">
        <v>207</v>
      </c>
      <c r="N29" s="20">
        <v>200</v>
      </c>
      <c r="O29" s="21">
        <f t="shared" si="0"/>
        <v>0.05</v>
      </c>
      <c r="P29" s="21"/>
      <c r="Q29" s="19" t="s">
        <v>129</v>
      </c>
      <c r="R29" s="13"/>
      <c r="S29" s="13"/>
    </row>
    <row r="30" spans="1:19" s="5" customFormat="1" ht="15.75">
      <c r="A30" s="15">
        <v>18</v>
      </c>
      <c r="B30" s="19" t="s">
        <v>195</v>
      </c>
      <c r="C30" s="19" t="s">
        <v>271</v>
      </c>
      <c r="D30" s="19" t="s">
        <v>19</v>
      </c>
      <c r="E30" s="15" t="s">
        <v>126</v>
      </c>
      <c r="F30" s="19"/>
      <c r="G30" s="18" t="s">
        <v>127</v>
      </c>
      <c r="H30" s="15" t="s">
        <v>11</v>
      </c>
      <c r="I30" s="15" t="s">
        <v>128</v>
      </c>
      <c r="J30" s="15" t="s">
        <v>266</v>
      </c>
      <c r="K30" s="19"/>
      <c r="L30" s="20"/>
      <c r="M30" s="19" t="s">
        <v>207</v>
      </c>
      <c r="N30" s="20">
        <v>200</v>
      </c>
      <c r="O30" s="21">
        <f t="shared" si="0"/>
        <v>0.05</v>
      </c>
      <c r="P30" s="21"/>
      <c r="Q30" s="19" t="s">
        <v>129</v>
      </c>
      <c r="R30" s="13"/>
      <c r="S30" s="13"/>
    </row>
    <row r="31" spans="1:19" s="5" customFormat="1" ht="15.75">
      <c r="A31" s="15">
        <v>12</v>
      </c>
      <c r="B31" s="22" t="s">
        <v>256</v>
      </c>
      <c r="C31" s="17" t="s">
        <v>257</v>
      </c>
      <c r="D31" s="17" t="s">
        <v>258</v>
      </c>
      <c r="E31" s="15" t="s">
        <v>126</v>
      </c>
      <c r="F31" s="17"/>
      <c r="G31" s="18" t="s">
        <v>127</v>
      </c>
      <c r="H31" s="15" t="s">
        <v>11</v>
      </c>
      <c r="I31" s="15" t="s">
        <v>128</v>
      </c>
      <c r="J31" s="15" t="s">
        <v>251</v>
      </c>
      <c r="K31" s="19"/>
      <c r="L31" s="20"/>
      <c r="M31" s="19" t="s">
        <v>139</v>
      </c>
      <c r="N31" s="20">
        <v>200</v>
      </c>
      <c r="O31" s="21">
        <f t="shared" si="0"/>
        <v>4.4999999999999998E-2</v>
      </c>
      <c r="P31" s="21"/>
      <c r="Q31" s="19" t="s">
        <v>129</v>
      </c>
      <c r="R31" s="13"/>
      <c r="S31" s="13"/>
    </row>
    <row r="32" spans="1:19" s="5" customFormat="1" ht="15.75">
      <c r="A32" s="15">
        <v>13</v>
      </c>
      <c r="B32" s="19" t="s">
        <v>259</v>
      </c>
      <c r="C32" s="23" t="s">
        <v>260</v>
      </c>
      <c r="D32" s="19" t="s">
        <v>261</v>
      </c>
      <c r="E32" s="15" t="s">
        <v>126</v>
      </c>
      <c r="F32" s="23"/>
      <c r="G32" s="18" t="s">
        <v>127</v>
      </c>
      <c r="H32" s="15" t="s">
        <v>11</v>
      </c>
      <c r="I32" s="15" t="s">
        <v>128</v>
      </c>
      <c r="J32" s="15" t="s">
        <v>251</v>
      </c>
      <c r="K32" s="19"/>
      <c r="L32" s="20"/>
      <c r="M32" s="19" t="s">
        <v>211</v>
      </c>
      <c r="N32" s="20">
        <v>200</v>
      </c>
      <c r="O32" s="21">
        <f t="shared" si="0"/>
        <v>0.04</v>
      </c>
      <c r="P32" s="21"/>
      <c r="Q32" s="19" t="s">
        <v>129</v>
      </c>
      <c r="R32" s="13"/>
      <c r="S32" s="13"/>
    </row>
    <row r="33" spans="1:19" s="5" customFormat="1" ht="15.75">
      <c r="A33" s="15">
        <v>3</v>
      </c>
      <c r="B33" s="15" t="s">
        <v>235</v>
      </c>
      <c r="C33" s="15" t="s">
        <v>22</v>
      </c>
      <c r="D33" s="15" t="s">
        <v>236</v>
      </c>
      <c r="E33" s="15" t="s">
        <v>126</v>
      </c>
      <c r="F33" s="15"/>
      <c r="G33" s="18" t="s">
        <v>127</v>
      </c>
      <c r="H33" s="15" t="s">
        <v>11</v>
      </c>
      <c r="I33" s="15" t="s">
        <v>128</v>
      </c>
      <c r="J33" s="15" t="s">
        <v>232</v>
      </c>
      <c r="K33" s="19"/>
      <c r="L33" s="20"/>
      <c r="M33" s="19" t="s">
        <v>157</v>
      </c>
      <c r="N33" s="20">
        <v>200</v>
      </c>
      <c r="O33" s="21">
        <f t="shared" si="0"/>
        <v>3.5000000000000003E-2</v>
      </c>
      <c r="P33" s="21"/>
      <c r="Q33" s="19" t="s">
        <v>129</v>
      </c>
      <c r="R33" s="13"/>
      <c r="S33" s="13"/>
    </row>
    <row r="34" spans="1:19" s="5" customFormat="1" ht="15.75">
      <c r="A34" s="15">
        <v>6</v>
      </c>
      <c r="B34" s="19" t="s">
        <v>242</v>
      </c>
      <c r="C34" s="19" t="s">
        <v>243</v>
      </c>
      <c r="D34" s="19" t="s">
        <v>23</v>
      </c>
      <c r="E34" s="15" t="s">
        <v>126</v>
      </c>
      <c r="F34" s="19"/>
      <c r="G34" s="18" t="s">
        <v>127</v>
      </c>
      <c r="H34" s="15" t="s">
        <v>11</v>
      </c>
      <c r="I34" s="15" t="s">
        <v>128</v>
      </c>
      <c r="J34" s="15" t="s">
        <v>244</v>
      </c>
      <c r="K34" s="19"/>
      <c r="L34" s="20"/>
      <c r="M34" s="19" t="s">
        <v>157</v>
      </c>
      <c r="N34" s="20">
        <v>200</v>
      </c>
      <c r="O34" s="21">
        <f t="shared" si="0"/>
        <v>3.5000000000000003E-2</v>
      </c>
      <c r="P34" s="21"/>
      <c r="Q34" s="19" t="s">
        <v>129</v>
      </c>
      <c r="R34" s="13"/>
      <c r="S34" s="13"/>
    </row>
    <row r="35" spans="1:19" s="5" customFormat="1" ht="15.75">
      <c r="A35" s="15">
        <v>7</v>
      </c>
      <c r="B35" s="22" t="s">
        <v>245</v>
      </c>
      <c r="C35" s="17" t="s">
        <v>161</v>
      </c>
      <c r="D35" s="17" t="s">
        <v>42</v>
      </c>
      <c r="E35" s="15" t="s">
        <v>126</v>
      </c>
      <c r="F35" s="17"/>
      <c r="G35" s="18" t="s">
        <v>127</v>
      </c>
      <c r="H35" s="15" t="s">
        <v>11</v>
      </c>
      <c r="I35" s="15" t="s">
        <v>128</v>
      </c>
      <c r="J35" s="15" t="s">
        <v>244</v>
      </c>
      <c r="K35" s="19"/>
      <c r="L35" s="20"/>
      <c r="M35" s="19" t="s">
        <v>157</v>
      </c>
      <c r="N35" s="20">
        <v>200</v>
      </c>
      <c r="O35" s="21">
        <f t="shared" si="0"/>
        <v>3.5000000000000003E-2</v>
      </c>
      <c r="P35" s="21"/>
      <c r="Q35" s="19" t="s">
        <v>129</v>
      </c>
      <c r="R35" s="13"/>
      <c r="S35" s="13"/>
    </row>
    <row r="36" spans="1:19" s="5" customFormat="1" ht="15.75">
      <c r="A36" s="15">
        <v>19</v>
      </c>
      <c r="B36" s="19" t="s">
        <v>272</v>
      </c>
      <c r="C36" s="19" t="s">
        <v>273</v>
      </c>
      <c r="D36" s="19" t="s">
        <v>274</v>
      </c>
      <c r="E36" s="15" t="s">
        <v>126</v>
      </c>
      <c r="F36" s="19"/>
      <c r="G36" s="18" t="s">
        <v>127</v>
      </c>
      <c r="H36" s="15" t="s">
        <v>11</v>
      </c>
      <c r="I36" s="15" t="s">
        <v>128</v>
      </c>
      <c r="J36" s="15" t="s">
        <v>266</v>
      </c>
      <c r="K36" s="19"/>
      <c r="L36" s="20"/>
      <c r="M36" s="19" t="s">
        <v>157</v>
      </c>
      <c r="N36" s="20">
        <v>200</v>
      </c>
      <c r="O36" s="21">
        <f t="shared" si="0"/>
        <v>3.5000000000000003E-2</v>
      </c>
      <c r="P36" s="21"/>
      <c r="Q36" s="19" t="s">
        <v>129</v>
      </c>
      <c r="R36" s="13"/>
      <c r="S36" s="13"/>
    </row>
    <row r="37" spans="1:19" s="5" customFormat="1" ht="15.75">
      <c r="A37" s="15">
        <v>4</v>
      </c>
      <c r="B37" s="15" t="s">
        <v>237</v>
      </c>
      <c r="C37" s="15" t="s">
        <v>238</v>
      </c>
      <c r="D37" s="15" t="s">
        <v>19</v>
      </c>
      <c r="E37" s="15" t="s">
        <v>126</v>
      </c>
      <c r="F37" s="15"/>
      <c r="G37" s="18" t="s">
        <v>127</v>
      </c>
      <c r="H37" s="15" t="s">
        <v>11</v>
      </c>
      <c r="I37" s="15" t="s">
        <v>128</v>
      </c>
      <c r="J37" s="15" t="s">
        <v>232</v>
      </c>
      <c r="K37" s="19"/>
      <c r="L37" s="20"/>
      <c r="M37" s="19" t="s">
        <v>159</v>
      </c>
      <c r="N37" s="20">
        <v>200</v>
      </c>
      <c r="O37" s="21">
        <f t="shared" si="0"/>
        <v>0.03</v>
      </c>
      <c r="P37" s="21"/>
      <c r="Q37" s="19" t="s">
        <v>129</v>
      </c>
      <c r="R37" s="13"/>
      <c r="S37" s="13"/>
    </row>
    <row r="38" spans="1:19" s="5" customFormat="1" ht="15.75">
      <c r="A38" s="15">
        <v>5</v>
      </c>
      <c r="B38" s="15" t="s">
        <v>239</v>
      </c>
      <c r="C38" s="15" t="s">
        <v>240</v>
      </c>
      <c r="D38" s="15" t="s">
        <v>241</v>
      </c>
      <c r="E38" s="15" t="s">
        <v>152</v>
      </c>
      <c r="F38" s="15"/>
      <c r="G38" s="18" t="s">
        <v>127</v>
      </c>
      <c r="H38" s="15" t="s">
        <v>11</v>
      </c>
      <c r="I38" s="15" t="s">
        <v>128</v>
      </c>
      <c r="J38" s="15" t="s">
        <v>232</v>
      </c>
      <c r="K38" s="19"/>
      <c r="L38" s="20"/>
      <c r="M38" s="19" t="s">
        <v>159</v>
      </c>
      <c r="N38" s="20">
        <v>200</v>
      </c>
      <c r="O38" s="21">
        <f t="shared" si="0"/>
        <v>0.03</v>
      </c>
      <c r="P38" s="21"/>
      <c r="Q38" s="19" t="s">
        <v>129</v>
      </c>
      <c r="R38" s="13"/>
      <c r="S38" s="13"/>
    </row>
    <row r="39" spans="1:19" s="5" customFormat="1" ht="15.75">
      <c r="A39" s="15">
        <v>14</v>
      </c>
      <c r="B39" s="22" t="s">
        <v>262</v>
      </c>
      <c r="C39" s="17" t="s">
        <v>228</v>
      </c>
      <c r="D39" s="17" t="s">
        <v>19</v>
      </c>
      <c r="E39" s="15" t="s">
        <v>126</v>
      </c>
      <c r="F39" s="17"/>
      <c r="G39" s="18" t="s">
        <v>127</v>
      </c>
      <c r="H39" s="15" t="s">
        <v>11</v>
      </c>
      <c r="I39" s="15" t="s">
        <v>128</v>
      </c>
      <c r="J39" s="15" t="s">
        <v>251</v>
      </c>
      <c r="K39" s="19"/>
      <c r="L39" s="20"/>
      <c r="M39" s="19" t="s">
        <v>159</v>
      </c>
      <c r="N39" s="20">
        <v>200</v>
      </c>
      <c r="O39" s="21">
        <f t="shared" si="0"/>
        <v>0.03</v>
      </c>
      <c r="P39" s="21"/>
      <c r="Q39" s="19" t="s">
        <v>129</v>
      </c>
      <c r="R39" s="13"/>
      <c r="S39" s="13"/>
    </row>
    <row r="40" spans="1:19" s="5" customFormat="1" ht="15.75">
      <c r="A40" s="15">
        <v>39</v>
      </c>
      <c r="B40" s="30" t="s">
        <v>464</v>
      </c>
      <c r="C40" s="31" t="s">
        <v>243</v>
      </c>
      <c r="D40" s="20" t="s">
        <v>465</v>
      </c>
      <c r="E40" s="15" t="s">
        <v>126</v>
      </c>
      <c r="F40" s="23" t="s">
        <v>298</v>
      </c>
      <c r="G40" s="29" t="s">
        <v>443</v>
      </c>
      <c r="H40" s="15" t="s">
        <v>11</v>
      </c>
      <c r="I40" s="15" t="s">
        <v>294</v>
      </c>
      <c r="J40" s="15" t="s">
        <v>373</v>
      </c>
      <c r="K40" s="19" t="s">
        <v>163</v>
      </c>
      <c r="L40" s="27"/>
      <c r="M40" s="26">
        <f>K40+L40</f>
        <v>5</v>
      </c>
      <c r="N40" s="27">
        <v>200</v>
      </c>
      <c r="O40" s="28">
        <f t="shared" si="0"/>
        <v>2.5000000000000001E-2</v>
      </c>
      <c r="P40" s="28"/>
      <c r="Q40" s="19" t="s">
        <v>444</v>
      </c>
      <c r="R40" s="13"/>
      <c r="S40" s="13"/>
    </row>
    <row r="41" spans="1:19" s="5" customFormat="1" ht="15.75">
      <c r="A41" s="15">
        <v>8</v>
      </c>
      <c r="B41" s="19" t="s">
        <v>246</v>
      </c>
      <c r="C41" s="19" t="s">
        <v>247</v>
      </c>
      <c r="D41" s="19" t="s">
        <v>31</v>
      </c>
      <c r="E41" s="15" t="s">
        <v>126</v>
      </c>
      <c r="F41" s="19"/>
      <c r="G41" s="18" t="s">
        <v>127</v>
      </c>
      <c r="H41" s="15" t="s">
        <v>11</v>
      </c>
      <c r="I41" s="15" t="s">
        <v>128</v>
      </c>
      <c r="J41" s="15" t="s">
        <v>244</v>
      </c>
      <c r="K41" s="19"/>
      <c r="L41" s="20"/>
      <c r="M41" s="19" t="s">
        <v>248</v>
      </c>
      <c r="N41" s="20">
        <v>200</v>
      </c>
      <c r="O41" s="21">
        <f t="shared" si="0"/>
        <v>0.02</v>
      </c>
      <c r="P41" s="21"/>
      <c r="Q41" s="19" t="s">
        <v>129</v>
      </c>
      <c r="R41" s="13"/>
      <c r="S41" s="13"/>
    </row>
  </sheetData>
  <autoFilter ref="A1:Q41">
    <sortState ref="A2:P41">
      <sortCondition descending="1" ref="O1:O41"/>
    </sortState>
  </autoFilter>
  <sortState ref="M30:P32">
    <sortCondition descending="1" ref="O29"/>
  </sortState>
  <dataValidations count="3">
    <dataValidation type="list" allowBlank="1" showInputMessage="1" showErrorMessage="1" sqref="J31:J37 J2 J7 J12:J13 J17:J23">
      <formula1>t_class</formula1>
    </dataValidation>
    <dataValidation type="list" allowBlank="1" showInputMessage="1" showErrorMessage="1" sqref="E31:E37 E2 E7 E12:E13 E17:E23">
      <formula1>sex</formula1>
    </dataValidation>
    <dataValidation type="list" allowBlank="1" showInputMessage="1" showErrorMessage="1" sqref="I2:I41">
      <formula1>rf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zoomScale="110" zoomScaleNormal="110" workbookViewId="0">
      <selection activeCell="A2" sqref="A2:XFD5"/>
    </sheetView>
  </sheetViews>
  <sheetFormatPr defaultRowHeight="15"/>
  <cols>
    <col min="1" max="1" width="5.7109375" customWidth="1"/>
    <col min="2" max="2" width="11.28515625" customWidth="1"/>
    <col min="7" max="7" width="22.5703125" customWidth="1"/>
    <col min="17" max="17" width="29.7109375" customWidth="1"/>
  </cols>
  <sheetData>
    <row r="1" spans="1:18" s="4" customFormat="1" ht="34.5" customHeight="1">
      <c r="A1" s="1" t="s">
        <v>0</v>
      </c>
      <c r="B1" s="1" t="s">
        <v>140</v>
      </c>
      <c r="C1" s="1" t="s">
        <v>141</v>
      </c>
      <c r="D1" s="1" t="s">
        <v>142</v>
      </c>
      <c r="E1" s="1" t="s">
        <v>143</v>
      </c>
      <c r="F1" s="1" t="s">
        <v>144</v>
      </c>
      <c r="G1" s="1" t="s">
        <v>145</v>
      </c>
      <c r="H1" s="1" t="s">
        <v>1</v>
      </c>
      <c r="I1" s="1" t="s">
        <v>146</v>
      </c>
      <c r="J1" s="2" t="s">
        <v>2</v>
      </c>
      <c r="K1" s="1" t="s">
        <v>3</v>
      </c>
      <c r="L1" s="1" t="s">
        <v>4</v>
      </c>
      <c r="M1" s="1" t="s">
        <v>5</v>
      </c>
      <c r="N1" s="3" t="s">
        <v>6</v>
      </c>
      <c r="O1" s="1" t="s">
        <v>7</v>
      </c>
      <c r="P1" s="1"/>
      <c r="Q1" s="11" t="s">
        <v>147</v>
      </c>
      <c r="R1" s="12"/>
    </row>
    <row r="2" spans="1:18" s="5" customFormat="1" ht="15.75">
      <c r="A2" s="15">
        <v>19</v>
      </c>
      <c r="B2" s="19" t="s">
        <v>71</v>
      </c>
      <c r="C2" s="23" t="s">
        <v>37</v>
      </c>
      <c r="D2" s="19" t="s">
        <v>63</v>
      </c>
      <c r="E2" s="15" t="s">
        <v>126</v>
      </c>
      <c r="F2" s="23"/>
      <c r="G2" s="24" t="s">
        <v>84</v>
      </c>
      <c r="H2" s="15" t="s">
        <v>11</v>
      </c>
      <c r="I2" s="15" t="s">
        <v>128</v>
      </c>
      <c r="J2" s="15" t="s">
        <v>72</v>
      </c>
      <c r="K2" s="19" t="s">
        <v>73</v>
      </c>
      <c r="L2" s="20"/>
      <c r="M2" s="19">
        <f>K2+L2</f>
        <v>122</v>
      </c>
      <c r="N2" s="20">
        <v>200</v>
      </c>
      <c r="O2" s="21">
        <f t="shared" ref="O2:O38" si="0">M2/N2</f>
        <v>0.61</v>
      </c>
      <c r="P2" s="21" t="s">
        <v>468</v>
      </c>
      <c r="Q2" s="19" t="s">
        <v>325</v>
      </c>
    </row>
    <row r="3" spans="1:18" s="5" customFormat="1" ht="15.75">
      <c r="A3" s="15">
        <v>17</v>
      </c>
      <c r="B3" s="19" t="s">
        <v>74</v>
      </c>
      <c r="C3" s="19" t="s">
        <v>75</v>
      </c>
      <c r="D3" s="23" t="s">
        <v>76</v>
      </c>
      <c r="E3" s="15" t="s">
        <v>126</v>
      </c>
      <c r="F3" s="19"/>
      <c r="G3" s="24" t="s">
        <v>84</v>
      </c>
      <c r="H3" s="15" t="s">
        <v>11</v>
      </c>
      <c r="I3" s="15" t="s">
        <v>128</v>
      </c>
      <c r="J3" s="15" t="s">
        <v>77</v>
      </c>
      <c r="K3" s="19" t="s">
        <v>78</v>
      </c>
      <c r="L3" s="20"/>
      <c r="M3" s="19">
        <f>K3+L3</f>
        <v>113</v>
      </c>
      <c r="N3" s="20">
        <v>200</v>
      </c>
      <c r="O3" s="21">
        <f t="shared" si="0"/>
        <v>0.56499999999999995</v>
      </c>
      <c r="P3" s="21" t="s">
        <v>468</v>
      </c>
      <c r="Q3" s="19" t="s">
        <v>325</v>
      </c>
    </row>
    <row r="4" spans="1:18" s="5" customFormat="1" ht="15.75">
      <c r="A4" s="15">
        <v>27</v>
      </c>
      <c r="B4" s="33" t="s">
        <v>104</v>
      </c>
      <c r="C4" s="15" t="s">
        <v>105</v>
      </c>
      <c r="D4" s="15" t="s">
        <v>23</v>
      </c>
      <c r="E4" s="15" t="s">
        <v>126</v>
      </c>
      <c r="F4" s="23" t="s">
        <v>298</v>
      </c>
      <c r="G4" s="24" t="s">
        <v>385</v>
      </c>
      <c r="H4" s="15" t="s">
        <v>386</v>
      </c>
      <c r="I4" s="15" t="s">
        <v>128</v>
      </c>
      <c r="J4" s="15" t="s">
        <v>32</v>
      </c>
      <c r="K4" s="15">
        <v>113</v>
      </c>
      <c r="L4" s="20">
        <v>0</v>
      </c>
      <c r="M4" s="19">
        <f>K4+L4</f>
        <v>113</v>
      </c>
      <c r="N4" s="20">
        <v>200</v>
      </c>
      <c r="O4" s="21">
        <f t="shared" si="0"/>
        <v>0.56499999999999995</v>
      </c>
      <c r="P4" s="21" t="s">
        <v>468</v>
      </c>
      <c r="Q4" s="19" t="s">
        <v>394</v>
      </c>
    </row>
    <row r="5" spans="1:18" s="5" customFormat="1" ht="15.75">
      <c r="A5" s="15">
        <v>28</v>
      </c>
      <c r="B5" s="33" t="s">
        <v>110</v>
      </c>
      <c r="C5" s="15" t="s">
        <v>111</v>
      </c>
      <c r="D5" s="15" t="s">
        <v>112</v>
      </c>
      <c r="E5" s="15" t="s">
        <v>152</v>
      </c>
      <c r="F5" s="23" t="s">
        <v>298</v>
      </c>
      <c r="G5" s="24" t="s">
        <v>385</v>
      </c>
      <c r="H5" s="15" t="s">
        <v>386</v>
      </c>
      <c r="I5" s="15" t="s">
        <v>128</v>
      </c>
      <c r="J5" s="15" t="s">
        <v>32</v>
      </c>
      <c r="K5" s="15">
        <v>103</v>
      </c>
      <c r="L5" s="20">
        <v>0</v>
      </c>
      <c r="M5" s="19">
        <f>K5+L5</f>
        <v>103</v>
      </c>
      <c r="N5" s="20">
        <v>200</v>
      </c>
      <c r="O5" s="21">
        <f t="shared" si="0"/>
        <v>0.51500000000000001</v>
      </c>
      <c r="P5" s="21" t="s">
        <v>468</v>
      </c>
      <c r="Q5" s="19" t="s">
        <v>394</v>
      </c>
    </row>
    <row r="6" spans="1:18" s="5" customFormat="1" ht="15.75">
      <c r="A6" s="15">
        <v>25</v>
      </c>
      <c r="B6" s="33" t="s">
        <v>427</v>
      </c>
      <c r="C6" s="15" t="s">
        <v>428</v>
      </c>
      <c r="D6" s="15" t="s">
        <v>380</v>
      </c>
      <c r="E6" s="15" t="s">
        <v>152</v>
      </c>
      <c r="F6" s="23" t="s">
        <v>298</v>
      </c>
      <c r="G6" s="24" t="s">
        <v>385</v>
      </c>
      <c r="H6" s="15" t="s">
        <v>386</v>
      </c>
      <c r="I6" s="15" t="s">
        <v>128</v>
      </c>
      <c r="J6" s="15" t="s">
        <v>429</v>
      </c>
      <c r="K6" s="15">
        <v>90</v>
      </c>
      <c r="L6" s="20">
        <v>0</v>
      </c>
      <c r="M6" s="19">
        <f>K6+L6</f>
        <v>90</v>
      </c>
      <c r="N6" s="20">
        <v>200</v>
      </c>
      <c r="O6" s="21">
        <f t="shared" si="0"/>
        <v>0.45</v>
      </c>
      <c r="P6" s="21"/>
      <c r="Q6" s="19" t="s">
        <v>394</v>
      </c>
    </row>
    <row r="7" spans="1:18" s="5" customFormat="1" ht="15.75">
      <c r="A7" s="15">
        <v>1</v>
      </c>
      <c r="B7" s="19" t="s">
        <v>189</v>
      </c>
      <c r="C7" s="23" t="s">
        <v>30</v>
      </c>
      <c r="D7" s="19" t="s">
        <v>31</v>
      </c>
      <c r="E7" s="15" t="s">
        <v>126</v>
      </c>
      <c r="F7" s="23"/>
      <c r="G7" s="18" t="s">
        <v>127</v>
      </c>
      <c r="H7" s="15" t="s">
        <v>11</v>
      </c>
      <c r="I7" s="15" t="s">
        <v>128</v>
      </c>
      <c r="J7" s="15" t="s">
        <v>32</v>
      </c>
      <c r="K7" s="19"/>
      <c r="L7" s="20"/>
      <c r="M7" s="19" t="s">
        <v>190</v>
      </c>
      <c r="N7" s="20">
        <v>200</v>
      </c>
      <c r="O7" s="21">
        <f t="shared" si="0"/>
        <v>0.42499999999999999</v>
      </c>
      <c r="P7" s="21"/>
      <c r="Q7" s="19" t="s">
        <v>129</v>
      </c>
    </row>
    <row r="8" spans="1:18" s="5" customFormat="1" ht="15.75">
      <c r="A8" s="15">
        <v>31</v>
      </c>
      <c r="B8" s="19" t="s">
        <v>47</v>
      </c>
      <c r="C8" s="19" t="s">
        <v>36</v>
      </c>
      <c r="D8" s="23" t="s">
        <v>166</v>
      </c>
      <c r="E8" s="15" t="s">
        <v>126</v>
      </c>
      <c r="F8" s="23" t="s">
        <v>298</v>
      </c>
      <c r="G8" s="24" t="s">
        <v>385</v>
      </c>
      <c r="H8" s="15" t="s">
        <v>386</v>
      </c>
      <c r="I8" s="15" t="s">
        <v>128</v>
      </c>
      <c r="J8" s="15" t="s">
        <v>216</v>
      </c>
      <c r="K8" s="19" t="s">
        <v>404</v>
      </c>
      <c r="L8" s="20">
        <v>0</v>
      </c>
      <c r="M8" s="19">
        <f>K8+L8</f>
        <v>78</v>
      </c>
      <c r="N8" s="20">
        <v>200</v>
      </c>
      <c r="O8" s="21">
        <f t="shared" si="0"/>
        <v>0.39</v>
      </c>
      <c r="P8" s="21"/>
      <c r="Q8" s="19" t="s">
        <v>394</v>
      </c>
    </row>
    <row r="9" spans="1:18" s="5" customFormat="1" ht="15.75">
      <c r="A9" s="15">
        <v>23</v>
      </c>
      <c r="B9" s="15" t="s">
        <v>342</v>
      </c>
      <c r="C9" s="15" t="s">
        <v>138</v>
      </c>
      <c r="D9" s="15" t="s">
        <v>40</v>
      </c>
      <c r="E9" s="15" t="s">
        <v>126</v>
      </c>
      <c r="F9" s="15"/>
      <c r="G9" s="24" t="s">
        <v>84</v>
      </c>
      <c r="H9" s="15" t="s">
        <v>11</v>
      </c>
      <c r="I9" s="15" t="s">
        <v>128</v>
      </c>
      <c r="J9" s="15" t="s">
        <v>361</v>
      </c>
      <c r="K9" s="19" t="s">
        <v>362</v>
      </c>
      <c r="L9" s="20"/>
      <c r="M9" s="19">
        <f>K9+L9</f>
        <v>62</v>
      </c>
      <c r="N9" s="20">
        <v>200</v>
      </c>
      <c r="O9" s="21">
        <f t="shared" si="0"/>
        <v>0.31</v>
      </c>
      <c r="P9" s="21"/>
      <c r="Q9" s="19" t="s">
        <v>325</v>
      </c>
    </row>
    <row r="10" spans="1:18" s="5" customFormat="1" ht="15.75">
      <c r="A10" s="15">
        <v>21</v>
      </c>
      <c r="B10" s="15" t="s">
        <v>356</v>
      </c>
      <c r="C10" s="15" t="s">
        <v>357</v>
      </c>
      <c r="D10" s="15" t="s">
        <v>112</v>
      </c>
      <c r="E10" s="15" t="s">
        <v>152</v>
      </c>
      <c r="F10" s="15"/>
      <c r="G10" s="24" t="s">
        <v>84</v>
      </c>
      <c r="H10" s="15" t="s">
        <v>11</v>
      </c>
      <c r="I10" s="15" t="s">
        <v>128</v>
      </c>
      <c r="J10" s="15" t="s">
        <v>358</v>
      </c>
      <c r="K10" s="19" t="s">
        <v>64</v>
      </c>
      <c r="L10" s="20"/>
      <c r="M10" s="19">
        <f>K10+L10</f>
        <v>61</v>
      </c>
      <c r="N10" s="20">
        <v>200</v>
      </c>
      <c r="O10" s="21">
        <f t="shared" si="0"/>
        <v>0.30499999999999999</v>
      </c>
      <c r="P10" s="21"/>
      <c r="Q10" s="19" t="s">
        <v>325</v>
      </c>
    </row>
    <row r="11" spans="1:18" s="5" customFormat="1" ht="15.75">
      <c r="A11" s="15">
        <v>11</v>
      </c>
      <c r="B11" s="15" t="s">
        <v>215</v>
      </c>
      <c r="C11" s="15" t="s">
        <v>14</v>
      </c>
      <c r="D11" s="15" t="s">
        <v>23</v>
      </c>
      <c r="E11" s="15" t="s">
        <v>126</v>
      </c>
      <c r="F11" s="15"/>
      <c r="G11" s="18" t="s">
        <v>127</v>
      </c>
      <c r="H11" s="15" t="s">
        <v>11</v>
      </c>
      <c r="I11" s="15" t="s">
        <v>128</v>
      </c>
      <c r="J11" s="15" t="s">
        <v>216</v>
      </c>
      <c r="K11" s="19"/>
      <c r="L11" s="20"/>
      <c r="M11" s="19" t="s">
        <v>35</v>
      </c>
      <c r="N11" s="20">
        <v>200</v>
      </c>
      <c r="O11" s="21">
        <f t="shared" si="0"/>
        <v>0.28499999999999998</v>
      </c>
      <c r="P11" s="21"/>
      <c r="Q11" s="19" t="s">
        <v>129</v>
      </c>
    </row>
    <row r="12" spans="1:18" s="5" customFormat="1" ht="15.75">
      <c r="A12" s="15">
        <v>22</v>
      </c>
      <c r="B12" s="15" t="s">
        <v>359</v>
      </c>
      <c r="C12" s="15" t="s">
        <v>360</v>
      </c>
      <c r="D12" s="15" t="s">
        <v>44</v>
      </c>
      <c r="E12" s="15" t="s">
        <v>126</v>
      </c>
      <c r="F12" s="15"/>
      <c r="G12" s="24" t="s">
        <v>84</v>
      </c>
      <c r="H12" s="15" t="s">
        <v>11</v>
      </c>
      <c r="I12" s="15" t="s">
        <v>128</v>
      </c>
      <c r="J12" s="15" t="s">
        <v>358</v>
      </c>
      <c r="K12" s="19" t="s">
        <v>35</v>
      </c>
      <c r="L12" s="20"/>
      <c r="M12" s="19">
        <f t="shared" ref="M12:M22" si="1">K12+L12</f>
        <v>57</v>
      </c>
      <c r="N12" s="20">
        <v>200</v>
      </c>
      <c r="O12" s="21">
        <f t="shared" si="0"/>
        <v>0.28499999999999998</v>
      </c>
      <c r="P12" s="21"/>
      <c r="Q12" s="19" t="s">
        <v>325</v>
      </c>
    </row>
    <row r="13" spans="1:18" s="5" customFormat="1" ht="15.75">
      <c r="A13" s="15">
        <v>37</v>
      </c>
      <c r="B13" s="32" t="s">
        <v>460</v>
      </c>
      <c r="C13" s="15" t="s">
        <v>461</v>
      </c>
      <c r="D13" s="15" t="s">
        <v>462</v>
      </c>
      <c r="E13" s="15" t="s">
        <v>152</v>
      </c>
      <c r="F13" s="23" t="s">
        <v>298</v>
      </c>
      <c r="G13" s="29" t="s">
        <v>443</v>
      </c>
      <c r="H13" s="15" t="s">
        <v>11</v>
      </c>
      <c r="I13" s="15" t="s">
        <v>294</v>
      </c>
      <c r="J13" s="15" t="s">
        <v>358</v>
      </c>
      <c r="K13" s="19" t="s">
        <v>463</v>
      </c>
      <c r="L13" s="20"/>
      <c r="M13" s="19">
        <f t="shared" si="1"/>
        <v>56</v>
      </c>
      <c r="N13" s="20">
        <v>200</v>
      </c>
      <c r="O13" s="21">
        <f t="shared" si="0"/>
        <v>0.28000000000000003</v>
      </c>
      <c r="P13" s="21"/>
      <c r="Q13" s="19" t="s">
        <v>444</v>
      </c>
    </row>
    <row r="14" spans="1:18" s="5" customFormat="1" ht="15.75">
      <c r="A14" s="15">
        <v>20</v>
      </c>
      <c r="B14" s="15" t="s">
        <v>354</v>
      </c>
      <c r="C14" s="15" t="s">
        <v>254</v>
      </c>
      <c r="D14" s="15" t="s">
        <v>185</v>
      </c>
      <c r="E14" s="15" t="s">
        <v>126</v>
      </c>
      <c r="F14" s="15"/>
      <c r="G14" s="24" t="s">
        <v>84</v>
      </c>
      <c r="H14" s="15" t="s">
        <v>11</v>
      </c>
      <c r="I14" s="15" t="s">
        <v>128</v>
      </c>
      <c r="J14" s="15" t="s">
        <v>72</v>
      </c>
      <c r="K14" s="19" t="s">
        <v>355</v>
      </c>
      <c r="L14" s="20"/>
      <c r="M14" s="19">
        <f t="shared" si="1"/>
        <v>55</v>
      </c>
      <c r="N14" s="20">
        <v>200</v>
      </c>
      <c r="O14" s="21">
        <f t="shared" si="0"/>
        <v>0.27500000000000002</v>
      </c>
      <c r="P14" s="21"/>
      <c r="Q14" s="25" t="s">
        <v>325</v>
      </c>
    </row>
    <row r="15" spans="1:18" s="5" customFormat="1" ht="15.75">
      <c r="A15" s="15">
        <v>26</v>
      </c>
      <c r="B15" s="33" t="s">
        <v>430</v>
      </c>
      <c r="C15" s="15" t="s">
        <v>209</v>
      </c>
      <c r="D15" s="15" t="s">
        <v>277</v>
      </c>
      <c r="E15" s="15" t="s">
        <v>126</v>
      </c>
      <c r="F15" s="23" t="s">
        <v>298</v>
      </c>
      <c r="G15" s="24" t="s">
        <v>385</v>
      </c>
      <c r="H15" s="15" t="s">
        <v>386</v>
      </c>
      <c r="I15" s="15" t="s">
        <v>128</v>
      </c>
      <c r="J15" s="15" t="s">
        <v>429</v>
      </c>
      <c r="K15" s="15">
        <v>53</v>
      </c>
      <c r="L15" s="20">
        <v>0</v>
      </c>
      <c r="M15" s="19">
        <f t="shared" si="1"/>
        <v>53</v>
      </c>
      <c r="N15" s="20">
        <v>200</v>
      </c>
      <c r="O15" s="21">
        <f t="shared" si="0"/>
        <v>0.26500000000000001</v>
      </c>
      <c r="P15" s="21"/>
      <c r="Q15" s="19" t="s">
        <v>394</v>
      </c>
    </row>
    <row r="16" spans="1:18" s="5" customFormat="1" ht="15.75">
      <c r="A16" s="15">
        <v>35</v>
      </c>
      <c r="B16" s="15" t="s">
        <v>454</v>
      </c>
      <c r="C16" s="15" t="s">
        <v>455</v>
      </c>
      <c r="D16" s="15" t="s">
        <v>10</v>
      </c>
      <c r="E16" s="15" t="s">
        <v>126</v>
      </c>
      <c r="F16" s="23" t="s">
        <v>298</v>
      </c>
      <c r="G16" s="29" t="s">
        <v>443</v>
      </c>
      <c r="H16" s="15" t="s">
        <v>11</v>
      </c>
      <c r="I16" s="15" t="s">
        <v>294</v>
      </c>
      <c r="J16" s="15" t="s">
        <v>72</v>
      </c>
      <c r="K16" s="19" t="s">
        <v>456</v>
      </c>
      <c r="L16" s="20"/>
      <c r="M16" s="19">
        <f t="shared" si="1"/>
        <v>51</v>
      </c>
      <c r="N16" s="20">
        <v>200</v>
      </c>
      <c r="O16" s="21">
        <f t="shared" si="0"/>
        <v>0.255</v>
      </c>
      <c r="P16" s="21"/>
      <c r="Q16" s="19" t="s">
        <v>444</v>
      </c>
    </row>
    <row r="17" spans="1:17" s="5" customFormat="1" ht="15.75">
      <c r="A17" s="15">
        <v>24</v>
      </c>
      <c r="B17" s="15" t="s">
        <v>363</v>
      </c>
      <c r="C17" s="15" t="s">
        <v>364</v>
      </c>
      <c r="D17" s="15" t="s">
        <v>19</v>
      </c>
      <c r="E17" s="15" t="s">
        <v>126</v>
      </c>
      <c r="F17" s="15"/>
      <c r="G17" s="24" t="s">
        <v>84</v>
      </c>
      <c r="H17" s="15" t="s">
        <v>11</v>
      </c>
      <c r="I17" s="15" t="s">
        <v>128</v>
      </c>
      <c r="J17" s="15" t="s">
        <v>361</v>
      </c>
      <c r="K17" s="19" t="s">
        <v>365</v>
      </c>
      <c r="L17" s="20"/>
      <c r="M17" s="19">
        <f t="shared" si="1"/>
        <v>49</v>
      </c>
      <c r="N17" s="20">
        <v>200</v>
      </c>
      <c r="O17" s="21">
        <f t="shared" si="0"/>
        <v>0.245</v>
      </c>
      <c r="P17" s="21"/>
      <c r="Q17" s="19" t="s">
        <v>325</v>
      </c>
    </row>
    <row r="18" spans="1:17" s="5" customFormat="1" ht="15.75">
      <c r="A18" s="15">
        <v>30</v>
      </c>
      <c r="B18" s="15" t="s">
        <v>432</v>
      </c>
      <c r="C18" s="15" t="s">
        <v>36</v>
      </c>
      <c r="D18" s="15" t="s">
        <v>63</v>
      </c>
      <c r="E18" s="15" t="s">
        <v>126</v>
      </c>
      <c r="F18" s="23" t="s">
        <v>298</v>
      </c>
      <c r="G18" s="24" t="s">
        <v>385</v>
      </c>
      <c r="H18" s="15" t="s">
        <v>386</v>
      </c>
      <c r="I18" s="15" t="s">
        <v>128</v>
      </c>
      <c r="J18" s="15" t="s">
        <v>204</v>
      </c>
      <c r="K18" s="15">
        <v>42</v>
      </c>
      <c r="L18" s="20">
        <v>0</v>
      </c>
      <c r="M18" s="19">
        <f t="shared" si="1"/>
        <v>42</v>
      </c>
      <c r="N18" s="20">
        <v>200</v>
      </c>
      <c r="O18" s="21">
        <f t="shared" si="0"/>
        <v>0.21</v>
      </c>
      <c r="P18" s="21"/>
      <c r="Q18" s="19" t="s">
        <v>394</v>
      </c>
    </row>
    <row r="19" spans="1:17" s="5" customFormat="1" ht="15.75">
      <c r="A19" s="15">
        <v>18</v>
      </c>
      <c r="B19" s="32" t="s">
        <v>353</v>
      </c>
      <c r="C19" s="15" t="s">
        <v>26</v>
      </c>
      <c r="D19" s="15" t="s">
        <v>23</v>
      </c>
      <c r="E19" s="15" t="s">
        <v>126</v>
      </c>
      <c r="F19" s="15"/>
      <c r="G19" s="24" t="s">
        <v>84</v>
      </c>
      <c r="H19" s="15" t="s">
        <v>11</v>
      </c>
      <c r="I19" s="15" t="s">
        <v>128</v>
      </c>
      <c r="J19" s="15" t="s">
        <v>77</v>
      </c>
      <c r="K19" s="19" t="s">
        <v>16</v>
      </c>
      <c r="L19" s="20"/>
      <c r="M19" s="19">
        <f t="shared" si="1"/>
        <v>41</v>
      </c>
      <c r="N19" s="20">
        <v>200</v>
      </c>
      <c r="O19" s="21">
        <f t="shared" si="0"/>
        <v>0.20499999999999999</v>
      </c>
      <c r="P19" s="21"/>
      <c r="Q19" s="25" t="s">
        <v>325</v>
      </c>
    </row>
    <row r="20" spans="1:17" s="5" customFormat="1" ht="15.75">
      <c r="A20" s="15">
        <v>32</v>
      </c>
      <c r="B20" s="15" t="s">
        <v>433</v>
      </c>
      <c r="C20" s="15" t="s">
        <v>434</v>
      </c>
      <c r="D20" s="15" t="s">
        <v>334</v>
      </c>
      <c r="E20" s="15" t="s">
        <v>152</v>
      </c>
      <c r="F20" s="23" t="s">
        <v>298</v>
      </c>
      <c r="G20" s="24" t="s">
        <v>385</v>
      </c>
      <c r="H20" s="15" t="s">
        <v>386</v>
      </c>
      <c r="I20" s="15" t="s">
        <v>128</v>
      </c>
      <c r="J20" s="15" t="s">
        <v>216</v>
      </c>
      <c r="K20" s="15">
        <v>41</v>
      </c>
      <c r="L20" s="20">
        <v>0</v>
      </c>
      <c r="M20" s="19">
        <f t="shared" si="1"/>
        <v>41</v>
      </c>
      <c r="N20" s="20">
        <v>200</v>
      </c>
      <c r="O20" s="21">
        <f t="shared" si="0"/>
        <v>0.20499999999999999</v>
      </c>
      <c r="P20" s="21"/>
      <c r="Q20" s="19" t="s">
        <v>394</v>
      </c>
    </row>
    <row r="21" spans="1:17" s="5" customFormat="1" ht="15.75">
      <c r="A21" s="15">
        <v>33</v>
      </c>
      <c r="B21" s="15" t="s">
        <v>435</v>
      </c>
      <c r="C21" s="15" t="s">
        <v>36</v>
      </c>
      <c r="D21" s="15" t="s">
        <v>40</v>
      </c>
      <c r="E21" s="15" t="s">
        <v>126</v>
      </c>
      <c r="F21" s="23" t="s">
        <v>298</v>
      </c>
      <c r="G21" s="24" t="s">
        <v>385</v>
      </c>
      <c r="H21" s="15" t="s">
        <v>386</v>
      </c>
      <c r="I21" s="15" t="s">
        <v>128</v>
      </c>
      <c r="J21" s="15" t="s">
        <v>216</v>
      </c>
      <c r="K21" s="15">
        <v>40</v>
      </c>
      <c r="L21" s="20">
        <v>0</v>
      </c>
      <c r="M21" s="19">
        <f t="shared" si="1"/>
        <v>40</v>
      </c>
      <c r="N21" s="20">
        <v>200</v>
      </c>
      <c r="O21" s="21">
        <f t="shared" si="0"/>
        <v>0.2</v>
      </c>
      <c r="P21" s="21"/>
      <c r="Q21" s="19" t="s">
        <v>394</v>
      </c>
    </row>
    <row r="22" spans="1:17" s="5" customFormat="1" ht="15.75">
      <c r="A22" s="15">
        <v>36</v>
      </c>
      <c r="B22" s="15" t="s">
        <v>457</v>
      </c>
      <c r="C22" s="15" t="s">
        <v>458</v>
      </c>
      <c r="D22" s="15" t="s">
        <v>265</v>
      </c>
      <c r="E22" s="15" t="s">
        <v>126</v>
      </c>
      <c r="F22" s="23" t="s">
        <v>298</v>
      </c>
      <c r="G22" s="29" t="s">
        <v>443</v>
      </c>
      <c r="H22" s="15" t="s">
        <v>11</v>
      </c>
      <c r="I22" s="15" t="s">
        <v>294</v>
      </c>
      <c r="J22" s="15" t="s">
        <v>72</v>
      </c>
      <c r="K22" s="19" t="s">
        <v>459</v>
      </c>
      <c r="L22" s="20"/>
      <c r="M22" s="19">
        <f t="shared" si="1"/>
        <v>36</v>
      </c>
      <c r="N22" s="20">
        <v>200</v>
      </c>
      <c r="O22" s="21">
        <f t="shared" si="0"/>
        <v>0.18</v>
      </c>
      <c r="P22" s="21"/>
      <c r="Q22" s="19" t="s">
        <v>444</v>
      </c>
    </row>
    <row r="23" spans="1:17" s="5" customFormat="1" ht="15.75">
      <c r="A23" s="15">
        <v>16</v>
      </c>
      <c r="B23" s="20" t="s">
        <v>297</v>
      </c>
      <c r="C23" s="20" t="s">
        <v>36</v>
      </c>
      <c r="D23" s="20" t="s">
        <v>156</v>
      </c>
      <c r="E23" s="15" t="s">
        <v>126</v>
      </c>
      <c r="F23" s="20" t="s">
        <v>298</v>
      </c>
      <c r="G23" s="18" t="s">
        <v>50</v>
      </c>
      <c r="H23" s="15" t="s">
        <v>11</v>
      </c>
      <c r="I23" s="15" t="s">
        <v>294</v>
      </c>
      <c r="J23" s="15">
        <v>6</v>
      </c>
      <c r="K23" s="19" t="s">
        <v>299</v>
      </c>
      <c r="L23" s="20"/>
      <c r="M23" s="19" t="s">
        <v>300</v>
      </c>
      <c r="N23" s="20">
        <v>200</v>
      </c>
      <c r="O23" s="21">
        <f t="shared" si="0"/>
        <v>0.14499999999999999</v>
      </c>
      <c r="P23" s="21"/>
      <c r="Q23" s="25" t="s">
        <v>296</v>
      </c>
    </row>
    <row r="24" spans="1:17" s="5" customFormat="1" ht="15.75">
      <c r="A24" s="15">
        <v>2</v>
      </c>
      <c r="B24" s="15" t="s">
        <v>191</v>
      </c>
      <c r="C24" s="15" t="s">
        <v>161</v>
      </c>
      <c r="D24" s="15" t="s">
        <v>23</v>
      </c>
      <c r="E24" s="15" t="s">
        <v>126</v>
      </c>
      <c r="F24" s="23"/>
      <c r="G24" s="18" t="s">
        <v>127</v>
      </c>
      <c r="H24" s="15" t="s">
        <v>11</v>
      </c>
      <c r="I24" s="15" t="s">
        <v>128</v>
      </c>
      <c r="J24" s="15" t="s">
        <v>32</v>
      </c>
      <c r="K24" s="19"/>
      <c r="L24" s="20"/>
      <c r="M24" s="19" t="s">
        <v>192</v>
      </c>
      <c r="N24" s="20">
        <v>200</v>
      </c>
      <c r="O24" s="21">
        <f t="shared" si="0"/>
        <v>0.12</v>
      </c>
      <c r="P24" s="21"/>
      <c r="Q24" s="19" t="s">
        <v>129</v>
      </c>
    </row>
    <row r="25" spans="1:17" s="5" customFormat="1" ht="15.75">
      <c r="A25" s="15">
        <v>12</v>
      </c>
      <c r="B25" s="15" t="s">
        <v>217</v>
      </c>
      <c r="C25" s="15" t="s">
        <v>218</v>
      </c>
      <c r="D25" s="15" t="s">
        <v>33</v>
      </c>
      <c r="E25" s="15" t="s">
        <v>126</v>
      </c>
      <c r="F25" s="15"/>
      <c r="G25" s="18" t="s">
        <v>127</v>
      </c>
      <c r="H25" s="15" t="s">
        <v>11</v>
      </c>
      <c r="I25" s="15" t="s">
        <v>128</v>
      </c>
      <c r="J25" s="15" t="s">
        <v>216</v>
      </c>
      <c r="K25" s="19"/>
      <c r="L25" s="20"/>
      <c r="M25" s="19" t="s">
        <v>219</v>
      </c>
      <c r="N25" s="20">
        <v>200</v>
      </c>
      <c r="O25" s="21">
        <f t="shared" si="0"/>
        <v>0.105</v>
      </c>
      <c r="P25" s="21"/>
      <c r="Q25" s="19" t="s">
        <v>129</v>
      </c>
    </row>
    <row r="26" spans="1:17" s="5" customFormat="1" ht="15.75">
      <c r="A26" s="15">
        <v>29</v>
      </c>
      <c r="B26" s="33" t="s">
        <v>431</v>
      </c>
      <c r="C26" s="15" t="s">
        <v>196</v>
      </c>
      <c r="D26" s="15" t="s">
        <v>261</v>
      </c>
      <c r="E26" s="15" t="s">
        <v>126</v>
      </c>
      <c r="F26" s="23" t="s">
        <v>298</v>
      </c>
      <c r="G26" s="24" t="s">
        <v>385</v>
      </c>
      <c r="H26" s="15" t="s">
        <v>386</v>
      </c>
      <c r="I26" s="15" t="s">
        <v>128</v>
      </c>
      <c r="J26" s="15" t="s">
        <v>32</v>
      </c>
      <c r="K26" s="15">
        <v>19</v>
      </c>
      <c r="L26" s="20">
        <v>0</v>
      </c>
      <c r="M26" s="19">
        <f>K26+L26</f>
        <v>19</v>
      </c>
      <c r="N26" s="20">
        <v>200</v>
      </c>
      <c r="O26" s="21">
        <f t="shared" si="0"/>
        <v>9.5000000000000001E-2</v>
      </c>
      <c r="P26" s="21"/>
      <c r="Q26" s="19" t="s">
        <v>394</v>
      </c>
    </row>
    <row r="27" spans="1:17" s="5" customFormat="1" ht="15.75">
      <c r="A27" s="15">
        <v>3</v>
      </c>
      <c r="B27" s="15" t="s">
        <v>193</v>
      </c>
      <c r="C27" s="15" t="s">
        <v>194</v>
      </c>
      <c r="D27" s="15" t="s">
        <v>19</v>
      </c>
      <c r="E27" s="15" t="s">
        <v>126</v>
      </c>
      <c r="F27" s="23"/>
      <c r="G27" s="18" t="s">
        <v>127</v>
      </c>
      <c r="H27" s="15" t="s">
        <v>11</v>
      </c>
      <c r="I27" s="15" t="s">
        <v>128</v>
      </c>
      <c r="J27" s="15" t="s">
        <v>32</v>
      </c>
      <c r="K27" s="19"/>
      <c r="L27" s="20"/>
      <c r="M27" s="15">
        <v>17</v>
      </c>
      <c r="N27" s="20">
        <v>200</v>
      </c>
      <c r="O27" s="21">
        <f t="shared" si="0"/>
        <v>8.5000000000000006E-2</v>
      </c>
      <c r="P27" s="21"/>
      <c r="Q27" s="19" t="s">
        <v>129</v>
      </c>
    </row>
    <row r="28" spans="1:17" s="5" customFormat="1" ht="15.75">
      <c r="A28" s="15">
        <v>13</v>
      </c>
      <c r="B28" s="15" t="s">
        <v>220</v>
      </c>
      <c r="C28" s="15" t="s">
        <v>221</v>
      </c>
      <c r="D28" s="15" t="s">
        <v>222</v>
      </c>
      <c r="E28" s="15" t="s">
        <v>126</v>
      </c>
      <c r="F28" s="15"/>
      <c r="G28" s="18" t="s">
        <v>127</v>
      </c>
      <c r="H28" s="15" t="s">
        <v>11</v>
      </c>
      <c r="I28" s="15" t="s">
        <v>128</v>
      </c>
      <c r="J28" s="15" t="s">
        <v>216</v>
      </c>
      <c r="K28" s="19"/>
      <c r="L28" s="20"/>
      <c r="M28" s="19" t="s">
        <v>223</v>
      </c>
      <c r="N28" s="20">
        <v>200</v>
      </c>
      <c r="O28" s="21">
        <f t="shared" si="0"/>
        <v>0.08</v>
      </c>
      <c r="P28" s="21"/>
      <c r="Q28" s="19" t="s">
        <v>129</v>
      </c>
    </row>
    <row r="29" spans="1:17" s="5" customFormat="1" ht="15.75">
      <c r="A29" s="15">
        <v>4</v>
      </c>
      <c r="B29" s="15" t="s">
        <v>195</v>
      </c>
      <c r="C29" s="15" t="s">
        <v>196</v>
      </c>
      <c r="D29" s="15" t="s">
        <v>43</v>
      </c>
      <c r="E29" s="15" t="s">
        <v>126</v>
      </c>
      <c r="F29" s="23"/>
      <c r="G29" s="18" t="s">
        <v>127</v>
      </c>
      <c r="H29" s="15" t="s">
        <v>11</v>
      </c>
      <c r="I29" s="15" t="s">
        <v>128</v>
      </c>
      <c r="J29" s="15" t="s">
        <v>32</v>
      </c>
      <c r="K29" s="19"/>
      <c r="L29" s="20"/>
      <c r="M29" s="19" t="s">
        <v>197</v>
      </c>
      <c r="N29" s="20">
        <v>200</v>
      </c>
      <c r="O29" s="21">
        <f t="shared" si="0"/>
        <v>7.4999999999999997E-2</v>
      </c>
      <c r="P29" s="21"/>
      <c r="Q29" s="19" t="s">
        <v>129</v>
      </c>
    </row>
    <row r="30" spans="1:17" s="5" customFormat="1" ht="16.5" customHeight="1">
      <c r="A30" s="15">
        <v>6</v>
      </c>
      <c r="B30" s="15" t="s">
        <v>202</v>
      </c>
      <c r="C30" s="15" t="s">
        <v>203</v>
      </c>
      <c r="D30" s="15" t="s">
        <v>166</v>
      </c>
      <c r="E30" s="15" t="s">
        <v>126</v>
      </c>
      <c r="F30" s="15"/>
      <c r="G30" s="18" t="s">
        <v>127</v>
      </c>
      <c r="H30" s="15" t="s">
        <v>11</v>
      </c>
      <c r="I30" s="15" t="s">
        <v>128</v>
      </c>
      <c r="J30" s="15" t="s">
        <v>204</v>
      </c>
      <c r="K30" s="19"/>
      <c r="L30" s="20"/>
      <c r="M30" s="19" t="s">
        <v>197</v>
      </c>
      <c r="N30" s="20">
        <v>200</v>
      </c>
      <c r="O30" s="21">
        <f t="shared" si="0"/>
        <v>7.4999999999999997E-2</v>
      </c>
      <c r="P30" s="21"/>
      <c r="Q30" s="19" t="s">
        <v>129</v>
      </c>
    </row>
    <row r="31" spans="1:17" s="5" customFormat="1" ht="15.75">
      <c r="A31" s="15">
        <v>5</v>
      </c>
      <c r="B31" s="15" t="s">
        <v>198</v>
      </c>
      <c r="C31" s="15" t="s">
        <v>199</v>
      </c>
      <c r="D31" s="15" t="s">
        <v>200</v>
      </c>
      <c r="E31" s="15" t="s">
        <v>152</v>
      </c>
      <c r="F31" s="23"/>
      <c r="G31" s="18" t="s">
        <v>127</v>
      </c>
      <c r="H31" s="15" t="s">
        <v>11</v>
      </c>
      <c r="I31" s="15" t="s">
        <v>128</v>
      </c>
      <c r="J31" s="15" t="s">
        <v>32</v>
      </c>
      <c r="K31" s="19"/>
      <c r="L31" s="20"/>
      <c r="M31" s="19" t="s">
        <v>201</v>
      </c>
      <c r="N31" s="20">
        <v>200</v>
      </c>
      <c r="O31" s="21">
        <f t="shared" si="0"/>
        <v>7.0000000000000007E-2</v>
      </c>
      <c r="P31" s="21"/>
      <c r="Q31" s="19" t="s">
        <v>129</v>
      </c>
    </row>
    <row r="32" spans="1:17" s="5" customFormat="1" ht="15.75">
      <c r="A32" s="15">
        <v>14</v>
      </c>
      <c r="B32" s="15" t="s">
        <v>224</v>
      </c>
      <c r="C32" s="15" t="s">
        <v>225</v>
      </c>
      <c r="D32" s="15" t="s">
        <v>226</v>
      </c>
      <c r="E32" s="15"/>
      <c r="F32" s="15"/>
      <c r="G32" s="18" t="s">
        <v>127</v>
      </c>
      <c r="H32" s="15" t="s">
        <v>11</v>
      </c>
      <c r="I32" s="15" t="s">
        <v>128</v>
      </c>
      <c r="J32" s="15" t="s">
        <v>216</v>
      </c>
      <c r="K32" s="19"/>
      <c r="L32" s="20"/>
      <c r="M32" s="19" t="s">
        <v>201</v>
      </c>
      <c r="N32" s="20">
        <v>200</v>
      </c>
      <c r="O32" s="21">
        <f t="shared" si="0"/>
        <v>7.0000000000000007E-2</v>
      </c>
      <c r="P32" s="21"/>
      <c r="Q32" s="19" t="s">
        <v>129</v>
      </c>
    </row>
    <row r="33" spans="1:17" s="6" customFormat="1" ht="12.75">
      <c r="A33" s="15">
        <v>34</v>
      </c>
      <c r="B33" s="32" t="s">
        <v>436</v>
      </c>
      <c r="C33" s="15" t="s">
        <v>437</v>
      </c>
      <c r="D33" s="15" t="s">
        <v>42</v>
      </c>
      <c r="E33" s="15" t="s">
        <v>126</v>
      </c>
      <c r="F33" s="23" t="s">
        <v>298</v>
      </c>
      <c r="G33" s="24" t="s">
        <v>385</v>
      </c>
      <c r="H33" s="15" t="s">
        <v>386</v>
      </c>
      <c r="I33" s="15" t="s">
        <v>128</v>
      </c>
      <c r="J33" s="15" t="s">
        <v>216</v>
      </c>
      <c r="K33" s="19" t="s">
        <v>438</v>
      </c>
      <c r="L33" s="20">
        <v>0</v>
      </c>
      <c r="M33" s="19">
        <f>K33+L33</f>
        <v>13</v>
      </c>
      <c r="N33" s="20">
        <v>200</v>
      </c>
      <c r="O33" s="21">
        <f t="shared" si="0"/>
        <v>6.5000000000000002E-2</v>
      </c>
      <c r="P33" s="21"/>
      <c r="Q33" s="19" t="s">
        <v>394</v>
      </c>
    </row>
    <row r="34" spans="1:17" s="6" customFormat="1" ht="12.75">
      <c r="A34" s="15">
        <v>15</v>
      </c>
      <c r="B34" s="15" t="s">
        <v>227</v>
      </c>
      <c r="C34" s="15" t="s">
        <v>228</v>
      </c>
      <c r="D34" s="15" t="s">
        <v>42</v>
      </c>
      <c r="E34" s="15" t="s">
        <v>126</v>
      </c>
      <c r="F34" s="15"/>
      <c r="G34" s="18" t="s">
        <v>127</v>
      </c>
      <c r="H34" s="15" t="s">
        <v>11</v>
      </c>
      <c r="I34" s="15" t="s">
        <v>128</v>
      </c>
      <c r="J34" s="15" t="s">
        <v>216</v>
      </c>
      <c r="K34" s="19"/>
      <c r="L34" s="20"/>
      <c r="M34" s="19" t="s">
        <v>136</v>
      </c>
      <c r="N34" s="20">
        <v>200</v>
      </c>
      <c r="O34" s="21">
        <f t="shared" si="0"/>
        <v>5.5E-2</v>
      </c>
      <c r="P34" s="21"/>
      <c r="Q34" s="19" t="s">
        <v>129</v>
      </c>
    </row>
    <row r="35" spans="1:17" s="6" customFormat="1" ht="12.75">
      <c r="A35" s="15">
        <v>7</v>
      </c>
      <c r="B35" s="15" t="s">
        <v>205</v>
      </c>
      <c r="C35" s="15" t="s">
        <v>206</v>
      </c>
      <c r="D35" s="15" t="s">
        <v>23</v>
      </c>
      <c r="E35" s="15" t="s">
        <v>126</v>
      </c>
      <c r="F35" s="15"/>
      <c r="G35" s="18" t="s">
        <v>127</v>
      </c>
      <c r="H35" s="15" t="s">
        <v>11</v>
      </c>
      <c r="I35" s="15" t="s">
        <v>128</v>
      </c>
      <c r="J35" s="15" t="s">
        <v>204</v>
      </c>
      <c r="K35" s="19"/>
      <c r="L35" s="20"/>
      <c r="M35" s="19" t="s">
        <v>207</v>
      </c>
      <c r="N35" s="20">
        <v>200</v>
      </c>
      <c r="O35" s="21">
        <f t="shared" si="0"/>
        <v>0.05</v>
      </c>
      <c r="P35" s="21"/>
      <c r="Q35" s="19" t="s">
        <v>129</v>
      </c>
    </row>
    <row r="36" spans="1:17" s="5" customFormat="1" ht="15.75">
      <c r="A36" s="15">
        <v>8</v>
      </c>
      <c r="B36" s="15" t="s">
        <v>208</v>
      </c>
      <c r="C36" s="15" t="s">
        <v>209</v>
      </c>
      <c r="D36" s="15" t="s">
        <v>210</v>
      </c>
      <c r="E36" s="15" t="s">
        <v>126</v>
      </c>
      <c r="F36" s="15"/>
      <c r="G36" s="18" t="s">
        <v>127</v>
      </c>
      <c r="H36" s="15" t="s">
        <v>11</v>
      </c>
      <c r="I36" s="15" t="s">
        <v>128</v>
      </c>
      <c r="J36" s="15" t="s">
        <v>204</v>
      </c>
      <c r="K36" s="19"/>
      <c r="L36" s="20"/>
      <c r="M36" s="19" t="s">
        <v>211</v>
      </c>
      <c r="N36" s="20">
        <v>200</v>
      </c>
      <c r="O36" s="21">
        <f t="shared" si="0"/>
        <v>0.04</v>
      </c>
      <c r="P36" s="21"/>
      <c r="Q36" s="19" t="s">
        <v>129</v>
      </c>
    </row>
    <row r="37" spans="1:17" s="5" customFormat="1" ht="15.75">
      <c r="A37" s="15">
        <v>9</v>
      </c>
      <c r="B37" s="15" t="s">
        <v>212</v>
      </c>
      <c r="C37" s="15" t="s">
        <v>161</v>
      </c>
      <c r="D37" s="15" t="s">
        <v>40</v>
      </c>
      <c r="E37" s="15" t="s">
        <v>126</v>
      </c>
      <c r="F37" s="15"/>
      <c r="G37" s="18" t="s">
        <v>127</v>
      </c>
      <c r="H37" s="15" t="s">
        <v>11</v>
      </c>
      <c r="I37" s="15" t="s">
        <v>128</v>
      </c>
      <c r="J37" s="15" t="s">
        <v>204</v>
      </c>
      <c r="K37" s="19"/>
      <c r="L37" s="20"/>
      <c r="M37" s="19" t="s">
        <v>157</v>
      </c>
      <c r="N37" s="20">
        <v>200</v>
      </c>
      <c r="O37" s="21">
        <f t="shared" si="0"/>
        <v>3.5000000000000003E-2</v>
      </c>
      <c r="P37" s="21"/>
      <c r="Q37" s="19" t="s">
        <v>129</v>
      </c>
    </row>
    <row r="38" spans="1:17" s="5" customFormat="1" ht="15.75">
      <c r="A38" s="15">
        <v>10</v>
      </c>
      <c r="B38" s="15" t="s">
        <v>213</v>
      </c>
      <c r="C38" s="15" t="s">
        <v>214</v>
      </c>
      <c r="D38" s="15" t="s">
        <v>44</v>
      </c>
      <c r="E38" s="15" t="s">
        <v>126</v>
      </c>
      <c r="F38" s="15"/>
      <c r="G38" s="18" t="s">
        <v>127</v>
      </c>
      <c r="H38" s="15" t="s">
        <v>11</v>
      </c>
      <c r="I38" s="15" t="s">
        <v>128</v>
      </c>
      <c r="J38" s="15" t="s">
        <v>204</v>
      </c>
      <c r="K38" s="19"/>
      <c r="L38" s="20"/>
      <c r="M38" s="19" t="s">
        <v>159</v>
      </c>
      <c r="N38" s="20">
        <v>200</v>
      </c>
      <c r="O38" s="21">
        <f t="shared" si="0"/>
        <v>0.03</v>
      </c>
      <c r="P38" s="21"/>
      <c r="Q38" s="19" t="s">
        <v>129</v>
      </c>
    </row>
  </sheetData>
  <autoFilter ref="A1:Q38">
    <sortState ref="A2:P38">
      <sortCondition descending="1" ref="O1:O38"/>
    </sortState>
  </autoFilter>
  <dataValidations count="3">
    <dataValidation type="list" allowBlank="1" showInputMessage="1" showErrorMessage="1" sqref="J2:J16 J18:J25 J36:J38">
      <formula1>t_class</formula1>
    </dataValidation>
    <dataValidation type="list" allowBlank="1" showInputMessage="1" showErrorMessage="1" sqref="E2:E16 E18:E25 E36:E38">
      <formula1>sex</formula1>
    </dataValidation>
    <dataValidation type="list" allowBlank="1" showInputMessage="1" showErrorMessage="1" sqref="I2:I38">
      <formula1>rf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="120" zoomScaleNormal="120" workbookViewId="0">
      <selection activeCell="A2" sqref="A2:XFD6"/>
    </sheetView>
  </sheetViews>
  <sheetFormatPr defaultRowHeight="15"/>
  <cols>
    <col min="1" max="1" width="5.140625" customWidth="1"/>
    <col min="2" max="2" width="11" customWidth="1"/>
    <col min="7" max="7" width="16.5703125" customWidth="1"/>
    <col min="17" max="17" width="28" customWidth="1"/>
  </cols>
  <sheetData>
    <row r="1" spans="1:18" s="4" customFormat="1" ht="51" customHeight="1">
      <c r="A1" s="1" t="s">
        <v>0</v>
      </c>
      <c r="B1" s="1" t="s">
        <v>140</v>
      </c>
      <c r="C1" s="1" t="s">
        <v>141</v>
      </c>
      <c r="D1" s="1" t="s">
        <v>142</v>
      </c>
      <c r="E1" s="1" t="s">
        <v>143</v>
      </c>
      <c r="F1" s="1" t="s">
        <v>144</v>
      </c>
      <c r="G1" s="1" t="s">
        <v>148</v>
      </c>
      <c r="H1" s="1" t="s">
        <v>1</v>
      </c>
      <c r="I1" s="1" t="s">
        <v>146</v>
      </c>
      <c r="J1" s="2" t="s">
        <v>2</v>
      </c>
      <c r="K1" s="1" t="s">
        <v>3</v>
      </c>
      <c r="L1" s="1" t="s">
        <v>4</v>
      </c>
      <c r="M1" s="1" t="s">
        <v>5</v>
      </c>
      <c r="N1" s="3" t="s">
        <v>6</v>
      </c>
      <c r="O1" s="1" t="s">
        <v>7</v>
      </c>
      <c r="P1" s="1"/>
      <c r="Q1" s="11" t="s">
        <v>147</v>
      </c>
      <c r="R1" s="12"/>
    </row>
    <row r="2" spans="1:18" s="5" customFormat="1" ht="15.75">
      <c r="A2" s="39">
        <v>11</v>
      </c>
      <c r="B2" s="40" t="s">
        <v>91</v>
      </c>
      <c r="C2" s="41" t="s">
        <v>92</v>
      </c>
      <c r="D2" s="41" t="s">
        <v>40</v>
      </c>
      <c r="E2" s="41" t="s">
        <v>126</v>
      </c>
      <c r="F2" s="42" t="s">
        <v>298</v>
      </c>
      <c r="G2" s="43" t="s">
        <v>385</v>
      </c>
      <c r="H2" s="39" t="s">
        <v>386</v>
      </c>
      <c r="I2" s="39" t="s">
        <v>128</v>
      </c>
      <c r="J2" s="39" t="s">
        <v>93</v>
      </c>
      <c r="K2" s="41" t="s">
        <v>94</v>
      </c>
      <c r="L2" s="44">
        <v>0</v>
      </c>
      <c r="M2" s="41">
        <f t="shared" ref="M2:M22" si="0">K2+L2</f>
        <v>167</v>
      </c>
      <c r="N2" s="44">
        <v>200</v>
      </c>
      <c r="O2" s="45">
        <f t="shared" ref="O2:O22" si="1">M2/N2</f>
        <v>0.83499999999999996</v>
      </c>
      <c r="P2" s="45" t="s">
        <v>470</v>
      </c>
      <c r="Q2" s="19" t="s">
        <v>394</v>
      </c>
    </row>
    <row r="3" spans="1:18" s="5" customFormat="1" ht="15.75">
      <c r="A3" s="39">
        <v>12</v>
      </c>
      <c r="B3" s="41" t="s">
        <v>97</v>
      </c>
      <c r="C3" s="41" t="s">
        <v>37</v>
      </c>
      <c r="D3" s="41" t="s">
        <v>98</v>
      </c>
      <c r="E3" s="39" t="s">
        <v>126</v>
      </c>
      <c r="F3" s="42" t="s">
        <v>298</v>
      </c>
      <c r="G3" s="43" t="s">
        <v>385</v>
      </c>
      <c r="H3" s="39" t="s">
        <v>386</v>
      </c>
      <c r="I3" s="39" t="s">
        <v>128</v>
      </c>
      <c r="J3" s="39" t="s">
        <v>93</v>
      </c>
      <c r="K3" s="41" t="s">
        <v>99</v>
      </c>
      <c r="L3" s="44">
        <v>0</v>
      </c>
      <c r="M3" s="41">
        <f t="shared" si="0"/>
        <v>147</v>
      </c>
      <c r="N3" s="44">
        <v>200</v>
      </c>
      <c r="O3" s="45">
        <f t="shared" si="1"/>
        <v>0.73499999999999999</v>
      </c>
      <c r="P3" s="45" t="s">
        <v>470</v>
      </c>
      <c r="Q3" s="19" t="s">
        <v>394</v>
      </c>
    </row>
    <row r="4" spans="1:18" s="5" customFormat="1" ht="15.75">
      <c r="A4" s="39">
        <v>5</v>
      </c>
      <c r="B4" s="40" t="s">
        <v>106</v>
      </c>
      <c r="C4" s="39" t="s">
        <v>107</v>
      </c>
      <c r="D4" s="39" t="s">
        <v>23</v>
      </c>
      <c r="E4" s="39" t="s">
        <v>126</v>
      </c>
      <c r="F4" s="42" t="s">
        <v>298</v>
      </c>
      <c r="G4" s="43" t="s">
        <v>385</v>
      </c>
      <c r="H4" s="39" t="s">
        <v>386</v>
      </c>
      <c r="I4" s="39" t="s">
        <v>128</v>
      </c>
      <c r="J4" s="39" t="s">
        <v>108</v>
      </c>
      <c r="K4" s="41" t="s">
        <v>109</v>
      </c>
      <c r="L4" s="44">
        <v>0</v>
      </c>
      <c r="M4" s="41">
        <f t="shared" si="0"/>
        <v>105</v>
      </c>
      <c r="N4" s="44">
        <v>200</v>
      </c>
      <c r="O4" s="45">
        <f t="shared" si="1"/>
        <v>0.52500000000000002</v>
      </c>
      <c r="P4" s="45" t="s">
        <v>468</v>
      </c>
      <c r="Q4" s="19" t="s">
        <v>394</v>
      </c>
    </row>
    <row r="5" spans="1:18" s="5" customFormat="1" ht="15.75">
      <c r="A5" s="39">
        <v>6</v>
      </c>
      <c r="B5" s="39" t="s">
        <v>395</v>
      </c>
      <c r="C5" s="39" t="s">
        <v>101</v>
      </c>
      <c r="D5" s="39" t="s">
        <v>10</v>
      </c>
      <c r="E5" s="39" t="s">
        <v>126</v>
      </c>
      <c r="F5" s="42" t="s">
        <v>298</v>
      </c>
      <c r="G5" s="43" t="s">
        <v>385</v>
      </c>
      <c r="H5" s="39" t="s">
        <v>386</v>
      </c>
      <c r="I5" s="39" t="s">
        <v>128</v>
      </c>
      <c r="J5" s="39" t="s">
        <v>108</v>
      </c>
      <c r="K5" s="41" t="s">
        <v>396</v>
      </c>
      <c r="L5" s="44">
        <v>0</v>
      </c>
      <c r="M5" s="41">
        <f t="shared" si="0"/>
        <v>94</v>
      </c>
      <c r="N5" s="44">
        <v>200</v>
      </c>
      <c r="O5" s="45">
        <f t="shared" si="1"/>
        <v>0.47</v>
      </c>
      <c r="P5" s="45" t="s">
        <v>469</v>
      </c>
      <c r="Q5" s="19" t="s">
        <v>394</v>
      </c>
    </row>
    <row r="6" spans="1:18" s="5" customFormat="1" ht="15.75">
      <c r="A6" s="39">
        <v>7</v>
      </c>
      <c r="B6" s="41" t="s">
        <v>397</v>
      </c>
      <c r="C6" s="46" t="s">
        <v>398</v>
      </c>
      <c r="D6" s="42" t="s">
        <v>41</v>
      </c>
      <c r="E6" s="39" t="s">
        <v>126</v>
      </c>
      <c r="F6" s="42" t="s">
        <v>298</v>
      </c>
      <c r="G6" s="43" t="s">
        <v>385</v>
      </c>
      <c r="H6" s="39" t="s">
        <v>386</v>
      </c>
      <c r="I6" s="39" t="s">
        <v>128</v>
      </c>
      <c r="J6" s="39" t="s">
        <v>108</v>
      </c>
      <c r="K6" s="41" t="s">
        <v>399</v>
      </c>
      <c r="L6" s="44">
        <v>0</v>
      </c>
      <c r="M6" s="41">
        <f t="shared" si="0"/>
        <v>89</v>
      </c>
      <c r="N6" s="44">
        <v>200</v>
      </c>
      <c r="O6" s="45">
        <f t="shared" si="1"/>
        <v>0.44500000000000001</v>
      </c>
      <c r="P6" s="45" t="s">
        <v>469</v>
      </c>
      <c r="Q6" s="19" t="s">
        <v>394</v>
      </c>
    </row>
    <row r="7" spans="1:18" s="5" customFormat="1" ht="15.75">
      <c r="A7" s="15">
        <v>8</v>
      </c>
      <c r="B7" s="34" t="s">
        <v>400</v>
      </c>
      <c r="C7" s="15" t="s">
        <v>401</v>
      </c>
      <c r="D7" s="15" t="s">
        <v>402</v>
      </c>
      <c r="E7" s="15" t="s">
        <v>152</v>
      </c>
      <c r="F7" s="23" t="s">
        <v>298</v>
      </c>
      <c r="G7" s="24" t="s">
        <v>385</v>
      </c>
      <c r="H7" s="15" t="s">
        <v>386</v>
      </c>
      <c r="I7" s="15" t="s">
        <v>128</v>
      </c>
      <c r="J7" s="15" t="s">
        <v>403</v>
      </c>
      <c r="K7" s="19" t="s">
        <v>404</v>
      </c>
      <c r="L7" s="20">
        <v>0</v>
      </c>
      <c r="M7" s="19">
        <f t="shared" si="0"/>
        <v>78</v>
      </c>
      <c r="N7" s="20">
        <v>200</v>
      </c>
      <c r="O7" s="21">
        <f t="shared" si="1"/>
        <v>0.39</v>
      </c>
      <c r="P7" s="21"/>
      <c r="Q7" s="19" t="s">
        <v>394</v>
      </c>
    </row>
    <row r="8" spans="1:18" s="5" customFormat="1" ht="15.75">
      <c r="A8" s="15">
        <v>13</v>
      </c>
      <c r="B8" s="34" t="s">
        <v>410</v>
      </c>
      <c r="C8" s="19" t="s">
        <v>90</v>
      </c>
      <c r="D8" s="19" t="s">
        <v>265</v>
      </c>
      <c r="E8" s="19" t="s">
        <v>126</v>
      </c>
      <c r="F8" s="23" t="s">
        <v>298</v>
      </c>
      <c r="G8" s="24" t="s">
        <v>385</v>
      </c>
      <c r="H8" s="15" t="s">
        <v>386</v>
      </c>
      <c r="I8" s="15" t="s">
        <v>128</v>
      </c>
      <c r="J8" s="15" t="s">
        <v>93</v>
      </c>
      <c r="K8" s="19" t="s">
        <v>411</v>
      </c>
      <c r="L8" s="20">
        <v>0</v>
      </c>
      <c r="M8" s="19">
        <f t="shared" si="0"/>
        <v>76</v>
      </c>
      <c r="N8" s="20">
        <v>200</v>
      </c>
      <c r="O8" s="21">
        <f t="shared" si="1"/>
        <v>0.38</v>
      </c>
      <c r="P8" s="21"/>
      <c r="Q8" s="19" t="s">
        <v>394</v>
      </c>
    </row>
    <row r="9" spans="1:18" s="5" customFormat="1" ht="15.75">
      <c r="A9" s="15">
        <v>17</v>
      </c>
      <c r="B9" s="19" t="s">
        <v>420</v>
      </c>
      <c r="C9" s="19" t="s">
        <v>196</v>
      </c>
      <c r="D9" s="19" t="s">
        <v>23</v>
      </c>
      <c r="E9" s="15" t="s">
        <v>126</v>
      </c>
      <c r="F9" s="23" t="s">
        <v>298</v>
      </c>
      <c r="G9" s="24" t="s">
        <v>385</v>
      </c>
      <c r="H9" s="15" t="s">
        <v>386</v>
      </c>
      <c r="I9" s="15" t="s">
        <v>128</v>
      </c>
      <c r="J9" s="15" t="s">
        <v>421</v>
      </c>
      <c r="K9" s="19" t="s">
        <v>422</v>
      </c>
      <c r="L9" s="20">
        <v>0</v>
      </c>
      <c r="M9" s="19">
        <f t="shared" si="0"/>
        <v>75</v>
      </c>
      <c r="N9" s="20">
        <v>200</v>
      </c>
      <c r="O9" s="21">
        <f t="shared" si="1"/>
        <v>0.375</v>
      </c>
      <c r="P9" s="21"/>
      <c r="Q9" s="19" t="s">
        <v>394</v>
      </c>
    </row>
    <row r="10" spans="1:18" s="5" customFormat="1" ht="15.75">
      <c r="A10" s="15">
        <v>9</v>
      </c>
      <c r="B10" s="15" t="s">
        <v>405</v>
      </c>
      <c r="C10" s="15" t="s">
        <v>360</v>
      </c>
      <c r="D10" s="15" t="s">
        <v>185</v>
      </c>
      <c r="E10" s="15" t="s">
        <v>126</v>
      </c>
      <c r="F10" s="23" t="s">
        <v>298</v>
      </c>
      <c r="G10" s="24" t="s">
        <v>385</v>
      </c>
      <c r="H10" s="15" t="s">
        <v>386</v>
      </c>
      <c r="I10" s="15" t="s">
        <v>128</v>
      </c>
      <c r="J10" s="15" t="s">
        <v>403</v>
      </c>
      <c r="K10" s="19" t="s">
        <v>406</v>
      </c>
      <c r="L10" s="20">
        <v>0</v>
      </c>
      <c r="M10" s="19">
        <f t="shared" si="0"/>
        <v>74</v>
      </c>
      <c r="N10" s="20">
        <v>200</v>
      </c>
      <c r="O10" s="21">
        <f t="shared" si="1"/>
        <v>0.37</v>
      </c>
      <c r="P10" s="21"/>
      <c r="Q10" s="19" t="s">
        <v>394</v>
      </c>
    </row>
    <row r="11" spans="1:18" s="5" customFormat="1" ht="15.75">
      <c r="A11" s="15">
        <v>14</v>
      </c>
      <c r="B11" s="19" t="s">
        <v>412</v>
      </c>
      <c r="C11" s="19" t="s">
        <v>413</v>
      </c>
      <c r="D11" s="23" t="s">
        <v>86</v>
      </c>
      <c r="E11" s="19" t="s">
        <v>126</v>
      </c>
      <c r="F11" s="23" t="s">
        <v>298</v>
      </c>
      <c r="G11" s="24" t="s">
        <v>385</v>
      </c>
      <c r="H11" s="15" t="s">
        <v>386</v>
      </c>
      <c r="I11" s="15" t="s">
        <v>128</v>
      </c>
      <c r="J11" s="15" t="s">
        <v>93</v>
      </c>
      <c r="K11" s="19" t="s">
        <v>414</v>
      </c>
      <c r="L11" s="20">
        <v>0</v>
      </c>
      <c r="M11" s="19">
        <f t="shared" si="0"/>
        <v>73</v>
      </c>
      <c r="N11" s="20">
        <v>200</v>
      </c>
      <c r="O11" s="21">
        <f t="shared" si="1"/>
        <v>0.36499999999999999</v>
      </c>
      <c r="P11" s="21"/>
      <c r="Q11" s="19" t="s">
        <v>394</v>
      </c>
    </row>
    <row r="12" spans="1:18" s="5" customFormat="1" ht="15.75">
      <c r="A12" s="15">
        <v>18</v>
      </c>
      <c r="B12" s="19" t="s">
        <v>423</v>
      </c>
      <c r="C12" s="19" t="s">
        <v>243</v>
      </c>
      <c r="D12" s="23" t="s">
        <v>23</v>
      </c>
      <c r="E12" s="15" t="s">
        <v>126</v>
      </c>
      <c r="F12" s="23" t="s">
        <v>298</v>
      </c>
      <c r="G12" s="24" t="s">
        <v>385</v>
      </c>
      <c r="H12" s="15" t="s">
        <v>386</v>
      </c>
      <c r="I12" s="15" t="s">
        <v>128</v>
      </c>
      <c r="J12" s="15" t="s">
        <v>421</v>
      </c>
      <c r="K12" s="19" t="s">
        <v>424</v>
      </c>
      <c r="L12" s="20">
        <v>0</v>
      </c>
      <c r="M12" s="19">
        <f t="shared" si="0"/>
        <v>72</v>
      </c>
      <c r="N12" s="20">
        <v>200</v>
      </c>
      <c r="O12" s="21">
        <f t="shared" si="1"/>
        <v>0.36</v>
      </c>
      <c r="P12" s="21"/>
      <c r="Q12" s="19" t="s">
        <v>394</v>
      </c>
    </row>
    <row r="13" spans="1:18" s="5" customFormat="1" ht="15.75">
      <c r="A13" s="15">
        <v>10</v>
      </c>
      <c r="B13" s="15" t="s">
        <v>407</v>
      </c>
      <c r="C13" s="15" t="s">
        <v>408</v>
      </c>
      <c r="D13" s="15" t="s">
        <v>409</v>
      </c>
      <c r="E13" s="15" t="s">
        <v>126</v>
      </c>
      <c r="F13" s="23" t="s">
        <v>298</v>
      </c>
      <c r="G13" s="24" t="s">
        <v>385</v>
      </c>
      <c r="H13" s="15" t="s">
        <v>386</v>
      </c>
      <c r="I13" s="15" t="s">
        <v>128</v>
      </c>
      <c r="J13" s="15" t="s">
        <v>403</v>
      </c>
      <c r="K13" s="19" t="s">
        <v>378</v>
      </c>
      <c r="L13" s="20">
        <v>0</v>
      </c>
      <c r="M13" s="19">
        <f t="shared" si="0"/>
        <v>71</v>
      </c>
      <c r="N13" s="20">
        <v>200</v>
      </c>
      <c r="O13" s="21">
        <f t="shared" si="1"/>
        <v>0.35499999999999998</v>
      </c>
      <c r="P13" s="21"/>
      <c r="Q13" s="19" t="s">
        <v>394</v>
      </c>
    </row>
    <row r="14" spans="1:18" s="5" customFormat="1" ht="15.75">
      <c r="A14" s="15">
        <v>19</v>
      </c>
      <c r="B14" s="34" t="s">
        <v>425</v>
      </c>
      <c r="C14" s="15" t="s">
        <v>260</v>
      </c>
      <c r="D14" s="15" t="s">
        <v>102</v>
      </c>
      <c r="E14" s="15" t="s">
        <v>126</v>
      </c>
      <c r="F14" s="23" t="s">
        <v>298</v>
      </c>
      <c r="G14" s="24" t="s">
        <v>385</v>
      </c>
      <c r="H14" s="15" t="s">
        <v>386</v>
      </c>
      <c r="I14" s="15" t="s">
        <v>128</v>
      </c>
      <c r="J14" s="15" t="s">
        <v>421</v>
      </c>
      <c r="K14" s="19" t="s">
        <v>426</v>
      </c>
      <c r="L14" s="20">
        <v>0</v>
      </c>
      <c r="M14" s="19">
        <f t="shared" si="0"/>
        <v>69</v>
      </c>
      <c r="N14" s="20">
        <v>200</v>
      </c>
      <c r="O14" s="21">
        <f t="shared" si="1"/>
        <v>0.34499999999999997</v>
      </c>
      <c r="P14" s="21"/>
      <c r="Q14" s="19" t="s">
        <v>394</v>
      </c>
    </row>
    <row r="15" spans="1:18" s="5" customFormat="1" ht="15.75">
      <c r="A15" s="15">
        <v>1</v>
      </c>
      <c r="B15" s="15" t="s">
        <v>343</v>
      </c>
      <c r="C15" s="15" t="s">
        <v>131</v>
      </c>
      <c r="D15" s="15" t="s">
        <v>261</v>
      </c>
      <c r="E15" s="15" t="s">
        <v>126</v>
      </c>
      <c r="F15" s="15"/>
      <c r="G15" s="24" t="s">
        <v>84</v>
      </c>
      <c r="H15" s="15" t="s">
        <v>11</v>
      </c>
      <c r="I15" s="15" t="s">
        <v>128</v>
      </c>
      <c r="J15" s="15" t="s">
        <v>344</v>
      </c>
      <c r="K15" s="19" t="s">
        <v>345</v>
      </c>
      <c r="L15" s="20"/>
      <c r="M15" s="19">
        <f t="shared" si="0"/>
        <v>67</v>
      </c>
      <c r="N15" s="20">
        <v>200</v>
      </c>
      <c r="O15" s="21">
        <f t="shared" si="1"/>
        <v>0.33500000000000002</v>
      </c>
      <c r="P15" s="21"/>
      <c r="Q15" s="25" t="s">
        <v>325</v>
      </c>
    </row>
    <row r="16" spans="1:18" s="5" customFormat="1" ht="15.75">
      <c r="A16" s="15">
        <v>2</v>
      </c>
      <c r="B16" s="34" t="s">
        <v>346</v>
      </c>
      <c r="C16" s="15" t="s">
        <v>75</v>
      </c>
      <c r="D16" s="15" t="s">
        <v>23</v>
      </c>
      <c r="E16" s="15" t="s">
        <v>126</v>
      </c>
      <c r="F16" s="15"/>
      <c r="G16" s="24" t="s">
        <v>84</v>
      </c>
      <c r="H16" s="15" t="s">
        <v>11</v>
      </c>
      <c r="I16" s="15" t="s">
        <v>128</v>
      </c>
      <c r="J16" s="15" t="s">
        <v>344</v>
      </c>
      <c r="K16" s="19" t="s">
        <v>347</v>
      </c>
      <c r="L16" s="20"/>
      <c r="M16" s="19">
        <f t="shared" si="0"/>
        <v>64</v>
      </c>
      <c r="N16" s="20">
        <v>200</v>
      </c>
      <c r="O16" s="21">
        <f t="shared" si="1"/>
        <v>0.32</v>
      </c>
      <c r="P16" s="21"/>
      <c r="Q16" s="25" t="s">
        <v>325</v>
      </c>
    </row>
    <row r="17" spans="1:17" s="5" customFormat="1" ht="15.75">
      <c r="A17" s="15">
        <v>20</v>
      </c>
      <c r="B17" s="15" t="s">
        <v>449</v>
      </c>
      <c r="C17" s="15" t="s">
        <v>450</v>
      </c>
      <c r="D17" s="15" t="s">
        <v>281</v>
      </c>
      <c r="E17" s="15" t="s">
        <v>152</v>
      </c>
      <c r="F17" s="23" t="s">
        <v>298</v>
      </c>
      <c r="G17" s="29" t="s">
        <v>443</v>
      </c>
      <c r="H17" s="15" t="s">
        <v>11</v>
      </c>
      <c r="I17" s="15" t="s">
        <v>294</v>
      </c>
      <c r="J17" s="15" t="s">
        <v>451</v>
      </c>
      <c r="K17" s="19" t="s">
        <v>452</v>
      </c>
      <c r="L17" s="20"/>
      <c r="M17" s="19">
        <f t="shared" si="0"/>
        <v>52</v>
      </c>
      <c r="N17" s="20">
        <v>200</v>
      </c>
      <c r="O17" s="21">
        <f t="shared" si="1"/>
        <v>0.26</v>
      </c>
      <c r="P17" s="21"/>
      <c r="Q17" s="19" t="s">
        <v>444</v>
      </c>
    </row>
    <row r="18" spans="1:17" s="5" customFormat="1" ht="15.75">
      <c r="A18" s="15">
        <v>4</v>
      </c>
      <c r="B18" s="15" t="s">
        <v>351</v>
      </c>
      <c r="C18" s="15" t="s">
        <v>36</v>
      </c>
      <c r="D18" s="15" t="s">
        <v>63</v>
      </c>
      <c r="E18" s="15" t="s">
        <v>126</v>
      </c>
      <c r="F18" s="15"/>
      <c r="G18" s="24" t="s">
        <v>84</v>
      </c>
      <c r="H18" s="15" t="s">
        <v>11</v>
      </c>
      <c r="I18" s="15" t="s">
        <v>128</v>
      </c>
      <c r="J18" s="15" t="s">
        <v>352</v>
      </c>
      <c r="K18" s="19" t="s">
        <v>67</v>
      </c>
      <c r="L18" s="20"/>
      <c r="M18" s="19">
        <f t="shared" si="0"/>
        <v>48</v>
      </c>
      <c r="N18" s="20">
        <v>200</v>
      </c>
      <c r="O18" s="21">
        <f t="shared" si="1"/>
        <v>0.24</v>
      </c>
      <c r="P18" s="21"/>
      <c r="Q18" s="25" t="s">
        <v>325</v>
      </c>
    </row>
    <row r="19" spans="1:17" s="5" customFormat="1" ht="15.75">
      <c r="A19" s="15">
        <v>15</v>
      </c>
      <c r="B19" s="34" t="s">
        <v>415</v>
      </c>
      <c r="C19" s="19" t="s">
        <v>416</v>
      </c>
      <c r="D19" s="19" t="s">
        <v>200</v>
      </c>
      <c r="E19" s="15" t="s">
        <v>152</v>
      </c>
      <c r="F19" s="23" t="s">
        <v>298</v>
      </c>
      <c r="G19" s="24" t="s">
        <v>385</v>
      </c>
      <c r="H19" s="15" t="s">
        <v>386</v>
      </c>
      <c r="I19" s="15" t="s">
        <v>128</v>
      </c>
      <c r="J19" s="15" t="s">
        <v>93</v>
      </c>
      <c r="K19" s="19" t="s">
        <v>417</v>
      </c>
      <c r="L19" s="20">
        <v>0</v>
      </c>
      <c r="M19" s="19">
        <f t="shared" si="0"/>
        <v>38</v>
      </c>
      <c r="N19" s="20">
        <v>200</v>
      </c>
      <c r="O19" s="21">
        <f t="shared" si="1"/>
        <v>0.19</v>
      </c>
      <c r="P19" s="21"/>
      <c r="Q19" s="19" t="s">
        <v>394</v>
      </c>
    </row>
    <row r="20" spans="1:17" s="5" customFormat="1" ht="15.75">
      <c r="A20" s="15">
        <v>21</v>
      </c>
      <c r="B20" s="19" t="s">
        <v>453</v>
      </c>
      <c r="C20" s="23" t="s">
        <v>254</v>
      </c>
      <c r="D20" s="19" t="s">
        <v>40</v>
      </c>
      <c r="E20" s="15" t="s">
        <v>126</v>
      </c>
      <c r="F20" s="23" t="s">
        <v>298</v>
      </c>
      <c r="G20" s="29" t="s">
        <v>443</v>
      </c>
      <c r="H20" s="15" t="s">
        <v>11</v>
      </c>
      <c r="I20" s="15" t="s">
        <v>294</v>
      </c>
      <c r="J20" s="15" t="s">
        <v>350</v>
      </c>
      <c r="K20" s="19" t="s">
        <v>417</v>
      </c>
      <c r="L20" s="20"/>
      <c r="M20" s="19">
        <f t="shared" si="0"/>
        <v>38</v>
      </c>
      <c r="N20" s="20">
        <v>200</v>
      </c>
      <c r="O20" s="21">
        <f t="shared" si="1"/>
        <v>0.19</v>
      </c>
      <c r="P20" s="21"/>
      <c r="Q20" s="19" t="s">
        <v>444</v>
      </c>
    </row>
    <row r="21" spans="1:17" s="5" customFormat="1" ht="15.75">
      <c r="A21" s="15">
        <v>3</v>
      </c>
      <c r="B21" s="19" t="s">
        <v>348</v>
      </c>
      <c r="C21" s="19" t="s">
        <v>75</v>
      </c>
      <c r="D21" s="19" t="s">
        <v>349</v>
      </c>
      <c r="E21" s="15" t="s">
        <v>126</v>
      </c>
      <c r="F21" s="19"/>
      <c r="G21" s="24" t="s">
        <v>84</v>
      </c>
      <c r="H21" s="15" t="s">
        <v>11</v>
      </c>
      <c r="I21" s="15" t="s">
        <v>128</v>
      </c>
      <c r="J21" s="15" t="s">
        <v>350</v>
      </c>
      <c r="K21" s="19" t="s">
        <v>121</v>
      </c>
      <c r="L21" s="20"/>
      <c r="M21" s="19">
        <f t="shared" si="0"/>
        <v>35</v>
      </c>
      <c r="N21" s="20">
        <v>200</v>
      </c>
      <c r="O21" s="21">
        <f t="shared" si="1"/>
        <v>0.17499999999999999</v>
      </c>
      <c r="P21" s="21"/>
      <c r="Q21" s="19" t="s">
        <v>325</v>
      </c>
    </row>
    <row r="22" spans="1:17" s="5" customFormat="1" ht="15.75">
      <c r="A22" s="15">
        <v>16</v>
      </c>
      <c r="B22" s="19" t="s">
        <v>418</v>
      </c>
      <c r="C22" s="23" t="s">
        <v>37</v>
      </c>
      <c r="D22" s="19" t="s">
        <v>41</v>
      </c>
      <c r="E22" s="15" t="s">
        <v>126</v>
      </c>
      <c r="F22" s="23" t="s">
        <v>298</v>
      </c>
      <c r="G22" s="24" t="s">
        <v>385</v>
      </c>
      <c r="H22" s="15" t="s">
        <v>386</v>
      </c>
      <c r="I22" s="15" t="s">
        <v>128</v>
      </c>
      <c r="J22" s="15" t="s">
        <v>93</v>
      </c>
      <c r="K22" s="19" t="s">
        <v>419</v>
      </c>
      <c r="L22" s="20">
        <v>0</v>
      </c>
      <c r="M22" s="19">
        <f t="shared" si="0"/>
        <v>26</v>
      </c>
      <c r="N22" s="20">
        <v>200</v>
      </c>
      <c r="O22" s="21">
        <f t="shared" si="1"/>
        <v>0.13</v>
      </c>
      <c r="P22" s="21"/>
      <c r="Q22" s="19" t="s">
        <v>394</v>
      </c>
    </row>
  </sheetData>
  <autoFilter ref="A1:Q22">
    <sortState ref="A2:P22">
      <sortCondition descending="1" ref="O1:O22"/>
    </sortState>
  </autoFilter>
  <dataValidations count="3">
    <dataValidation type="list" allowBlank="1" showInputMessage="1" showErrorMessage="1" sqref="I2:I22">
      <formula1>rf</formula1>
    </dataValidation>
    <dataValidation type="list" allowBlank="1" showInputMessage="1" showErrorMessage="1" sqref="J2:J22">
      <formula1>t_class</formula1>
    </dataValidation>
    <dataValidation type="list" allowBlank="1" showInputMessage="1" showErrorMessage="1" sqref="E2:E22">
      <formula1>sex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zoomScale="110" zoomScaleNormal="110" workbookViewId="0">
      <selection activeCell="A2" sqref="A2:XFD7"/>
    </sheetView>
  </sheetViews>
  <sheetFormatPr defaultRowHeight="15"/>
  <cols>
    <col min="1" max="1" width="6.7109375" customWidth="1"/>
    <col min="2" max="2" width="13.140625" customWidth="1"/>
    <col min="3" max="3" width="13.7109375" customWidth="1"/>
    <col min="4" max="4" width="13" customWidth="1"/>
    <col min="7" max="7" width="21.140625" customWidth="1"/>
    <col min="17" max="17" width="27.28515625" customWidth="1"/>
  </cols>
  <sheetData>
    <row r="1" spans="1:18" s="4" customFormat="1" ht="36" customHeight="1">
      <c r="A1" s="1" t="s">
        <v>0</v>
      </c>
      <c r="B1" s="1" t="s">
        <v>140</v>
      </c>
      <c r="C1" s="1" t="s">
        <v>141</v>
      </c>
      <c r="D1" s="1" t="s">
        <v>142</v>
      </c>
      <c r="E1" s="1" t="s">
        <v>143</v>
      </c>
      <c r="F1" s="1" t="s">
        <v>144</v>
      </c>
      <c r="G1" s="1" t="s">
        <v>145</v>
      </c>
      <c r="H1" s="1" t="s">
        <v>1</v>
      </c>
      <c r="I1" s="1" t="s">
        <v>146</v>
      </c>
      <c r="J1" s="2" t="s">
        <v>2</v>
      </c>
      <c r="K1" s="1" t="s">
        <v>3</v>
      </c>
      <c r="L1" s="1" t="s">
        <v>4</v>
      </c>
      <c r="M1" s="1" t="s">
        <v>5</v>
      </c>
      <c r="N1" s="3" t="s">
        <v>6</v>
      </c>
      <c r="O1" s="1" t="s">
        <v>7</v>
      </c>
      <c r="P1" s="1"/>
      <c r="Q1" s="11" t="s">
        <v>147</v>
      </c>
      <c r="R1" s="12"/>
    </row>
    <row r="2" spans="1:18" s="5" customFormat="1" ht="15.75">
      <c r="A2" s="39">
        <v>27</v>
      </c>
      <c r="B2" s="41" t="s">
        <v>79</v>
      </c>
      <c r="C2" s="41" t="s">
        <v>37</v>
      </c>
      <c r="D2" s="41" t="s">
        <v>40</v>
      </c>
      <c r="E2" s="39" t="s">
        <v>126</v>
      </c>
      <c r="F2" s="41"/>
      <c r="G2" s="43" t="s">
        <v>84</v>
      </c>
      <c r="H2" s="39" t="s">
        <v>11</v>
      </c>
      <c r="I2" s="39" t="s">
        <v>128</v>
      </c>
      <c r="J2" s="39" t="s">
        <v>80</v>
      </c>
      <c r="K2" s="41" t="s">
        <v>81</v>
      </c>
      <c r="L2" s="44"/>
      <c r="M2" s="41">
        <f t="shared" ref="M2:M14" si="0">K2+L2</f>
        <v>104</v>
      </c>
      <c r="N2" s="44">
        <v>200</v>
      </c>
      <c r="O2" s="45">
        <f t="shared" ref="O2:O35" si="1">M2/N2</f>
        <v>0.52</v>
      </c>
      <c r="P2" s="45" t="s">
        <v>468</v>
      </c>
      <c r="Q2" s="19" t="s">
        <v>325</v>
      </c>
    </row>
    <row r="3" spans="1:18" s="5" customFormat="1" ht="15.75">
      <c r="A3" s="39">
        <v>28</v>
      </c>
      <c r="B3" s="40" t="s">
        <v>82</v>
      </c>
      <c r="C3" s="41" t="s">
        <v>30</v>
      </c>
      <c r="D3" s="41" t="s">
        <v>44</v>
      </c>
      <c r="E3" s="39" t="s">
        <v>126</v>
      </c>
      <c r="F3" s="41"/>
      <c r="G3" s="43" t="s">
        <v>84</v>
      </c>
      <c r="H3" s="39" t="s">
        <v>11</v>
      </c>
      <c r="I3" s="39" t="s">
        <v>128</v>
      </c>
      <c r="J3" s="39" t="s">
        <v>80</v>
      </c>
      <c r="K3" s="41" t="s">
        <v>83</v>
      </c>
      <c r="L3" s="44"/>
      <c r="M3" s="41">
        <f t="shared" si="0"/>
        <v>100</v>
      </c>
      <c r="N3" s="44">
        <v>200</v>
      </c>
      <c r="O3" s="45">
        <f t="shared" si="1"/>
        <v>0.5</v>
      </c>
      <c r="P3" s="45" t="s">
        <v>468</v>
      </c>
      <c r="Q3" s="25" t="s">
        <v>325</v>
      </c>
    </row>
    <row r="4" spans="1:18" s="5" customFormat="1" ht="15.75">
      <c r="A4" s="39">
        <v>17</v>
      </c>
      <c r="B4" s="41" t="s">
        <v>315</v>
      </c>
      <c r="C4" s="42" t="s">
        <v>22</v>
      </c>
      <c r="D4" s="41" t="s">
        <v>316</v>
      </c>
      <c r="E4" s="39" t="s">
        <v>310</v>
      </c>
      <c r="F4" s="42"/>
      <c r="G4" s="43" t="s">
        <v>54</v>
      </c>
      <c r="H4" s="39" t="s">
        <v>11</v>
      </c>
      <c r="I4" s="39" t="s">
        <v>128</v>
      </c>
      <c r="J4" s="39">
        <v>8</v>
      </c>
      <c r="K4" s="41" t="s">
        <v>317</v>
      </c>
      <c r="L4" s="44"/>
      <c r="M4" s="41">
        <f t="shared" si="0"/>
        <v>83</v>
      </c>
      <c r="N4" s="44">
        <v>200</v>
      </c>
      <c r="O4" s="45">
        <f t="shared" si="1"/>
        <v>0.41499999999999998</v>
      </c>
      <c r="P4" s="45" t="s">
        <v>469</v>
      </c>
      <c r="Q4" s="19" t="s">
        <v>306</v>
      </c>
    </row>
    <row r="5" spans="1:18" s="5" customFormat="1" ht="15.75">
      <c r="A5" s="39">
        <v>18</v>
      </c>
      <c r="B5" s="39" t="s">
        <v>318</v>
      </c>
      <c r="C5" s="39" t="s">
        <v>254</v>
      </c>
      <c r="D5" s="39" t="s">
        <v>10</v>
      </c>
      <c r="E5" s="39" t="s">
        <v>310</v>
      </c>
      <c r="F5" s="39"/>
      <c r="G5" s="43" t="s">
        <v>54</v>
      </c>
      <c r="H5" s="39" t="s">
        <v>11</v>
      </c>
      <c r="I5" s="39" t="s">
        <v>128</v>
      </c>
      <c r="J5" s="39">
        <v>8</v>
      </c>
      <c r="K5" s="41" t="s">
        <v>317</v>
      </c>
      <c r="L5" s="44"/>
      <c r="M5" s="41">
        <f t="shared" si="0"/>
        <v>83</v>
      </c>
      <c r="N5" s="44">
        <v>200</v>
      </c>
      <c r="O5" s="45">
        <f t="shared" si="1"/>
        <v>0.41499999999999998</v>
      </c>
      <c r="P5" s="45" t="s">
        <v>469</v>
      </c>
      <c r="Q5" s="25" t="s">
        <v>306</v>
      </c>
    </row>
    <row r="6" spans="1:18" s="5" customFormat="1" ht="15.75">
      <c r="A6" s="39">
        <v>19</v>
      </c>
      <c r="B6" s="39" t="s">
        <v>319</v>
      </c>
      <c r="C6" s="39" t="s">
        <v>196</v>
      </c>
      <c r="D6" s="39" t="s">
        <v>31</v>
      </c>
      <c r="E6" s="39" t="s">
        <v>310</v>
      </c>
      <c r="F6" s="39"/>
      <c r="G6" s="43" t="s">
        <v>54</v>
      </c>
      <c r="H6" s="39" t="s">
        <v>11</v>
      </c>
      <c r="I6" s="39" t="s">
        <v>128</v>
      </c>
      <c r="J6" s="39">
        <v>8</v>
      </c>
      <c r="K6" s="41" t="s">
        <v>317</v>
      </c>
      <c r="L6" s="44"/>
      <c r="M6" s="41">
        <f t="shared" si="0"/>
        <v>83</v>
      </c>
      <c r="N6" s="44">
        <v>200</v>
      </c>
      <c r="O6" s="45">
        <f t="shared" si="1"/>
        <v>0.41499999999999998</v>
      </c>
      <c r="P6" s="45" t="s">
        <v>469</v>
      </c>
      <c r="Q6" s="19" t="s">
        <v>306</v>
      </c>
    </row>
    <row r="7" spans="1:18" s="5" customFormat="1" ht="15.75">
      <c r="A7" s="39">
        <v>21</v>
      </c>
      <c r="B7" s="41" t="s">
        <v>328</v>
      </c>
      <c r="C7" s="41" t="s">
        <v>329</v>
      </c>
      <c r="D7" s="41" t="s">
        <v>43</v>
      </c>
      <c r="E7" s="39" t="s">
        <v>126</v>
      </c>
      <c r="F7" s="41"/>
      <c r="G7" s="43" t="s">
        <v>84</v>
      </c>
      <c r="H7" s="39" t="s">
        <v>11</v>
      </c>
      <c r="I7" s="39" t="s">
        <v>128</v>
      </c>
      <c r="J7" s="39" t="s">
        <v>330</v>
      </c>
      <c r="K7" s="41" t="s">
        <v>331</v>
      </c>
      <c r="L7" s="44"/>
      <c r="M7" s="41">
        <f t="shared" si="0"/>
        <v>79</v>
      </c>
      <c r="N7" s="44">
        <v>200</v>
      </c>
      <c r="O7" s="45">
        <f t="shared" si="1"/>
        <v>0.39500000000000002</v>
      </c>
      <c r="P7" s="45" t="s">
        <v>469</v>
      </c>
      <c r="Q7" s="25" t="s">
        <v>325</v>
      </c>
    </row>
    <row r="8" spans="1:18" s="5" customFormat="1" ht="15.75">
      <c r="A8" s="15">
        <v>34</v>
      </c>
      <c r="B8" s="15" t="s">
        <v>447</v>
      </c>
      <c r="C8" s="15" t="s">
        <v>26</v>
      </c>
      <c r="D8" s="15" t="s">
        <v>23</v>
      </c>
      <c r="E8" s="15" t="s">
        <v>126</v>
      </c>
      <c r="F8" s="23" t="s">
        <v>298</v>
      </c>
      <c r="G8" s="29" t="s">
        <v>443</v>
      </c>
      <c r="H8" s="15" t="s">
        <v>11</v>
      </c>
      <c r="I8" s="15" t="s">
        <v>294</v>
      </c>
      <c r="J8" s="15" t="s">
        <v>80</v>
      </c>
      <c r="K8" s="19" t="s">
        <v>448</v>
      </c>
      <c r="L8" s="20"/>
      <c r="M8" s="19">
        <f t="shared" si="0"/>
        <v>70</v>
      </c>
      <c r="N8" s="20">
        <v>200</v>
      </c>
      <c r="O8" s="21">
        <f t="shared" si="1"/>
        <v>0.35</v>
      </c>
      <c r="P8" s="21"/>
      <c r="Q8" s="19" t="s">
        <v>444</v>
      </c>
    </row>
    <row r="9" spans="1:18" s="5" customFormat="1" ht="15.75">
      <c r="A9" s="15">
        <v>16</v>
      </c>
      <c r="B9" s="32" t="s">
        <v>47</v>
      </c>
      <c r="C9" s="15" t="s">
        <v>48</v>
      </c>
      <c r="D9" s="15" t="s">
        <v>40</v>
      </c>
      <c r="E9" s="15" t="s">
        <v>126</v>
      </c>
      <c r="F9" s="15" t="s">
        <v>298</v>
      </c>
      <c r="G9" s="18" t="s">
        <v>50</v>
      </c>
      <c r="H9" s="15" t="s">
        <v>11</v>
      </c>
      <c r="I9" s="15" t="s">
        <v>294</v>
      </c>
      <c r="J9" s="15">
        <v>8</v>
      </c>
      <c r="K9" s="19" t="s">
        <v>49</v>
      </c>
      <c r="L9" s="20"/>
      <c r="M9" s="19">
        <f t="shared" si="0"/>
        <v>68</v>
      </c>
      <c r="N9" s="20">
        <v>200</v>
      </c>
      <c r="O9" s="21">
        <f t="shared" si="1"/>
        <v>0.34</v>
      </c>
      <c r="P9" s="21"/>
      <c r="Q9" s="25" t="s">
        <v>296</v>
      </c>
    </row>
    <row r="10" spans="1:18" s="5" customFormat="1" ht="15.75">
      <c r="A10" s="15">
        <v>29</v>
      </c>
      <c r="B10" s="19" t="s">
        <v>388</v>
      </c>
      <c r="C10" s="19" t="s">
        <v>389</v>
      </c>
      <c r="D10" s="23" t="s">
        <v>41</v>
      </c>
      <c r="E10" s="15" t="s">
        <v>126</v>
      </c>
      <c r="F10" s="23" t="s">
        <v>298</v>
      </c>
      <c r="G10" s="24" t="s">
        <v>385</v>
      </c>
      <c r="H10" s="15" t="s">
        <v>386</v>
      </c>
      <c r="I10" s="15" t="s">
        <v>128</v>
      </c>
      <c r="J10" s="15" t="s">
        <v>153</v>
      </c>
      <c r="K10" s="19" t="s">
        <v>372</v>
      </c>
      <c r="L10" s="20">
        <v>0</v>
      </c>
      <c r="M10" s="19">
        <f t="shared" si="0"/>
        <v>58</v>
      </c>
      <c r="N10" s="20">
        <v>200</v>
      </c>
      <c r="O10" s="21">
        <f t="shared" si="1"/>
        <v>0.28999999999999998</v>
      </c>
      <c r="P10" s="21"/>
      <c r="Q10" s="19" t="s">
        <v>387</v>
      </c>
    </row>
    <row r="11" spans="1:18" s="5" customFormat="1" ht="15.75">
      <c r="A11" s="15">
        <v>30</v>
      </c>
      <c r="B11" s="19" t="s">
        <v>390</v>
      </c>
      <c r="C11" s="23" t="s">
        <v>114</v>
      </c>
      <c r="D11" s="19" t="s">
        <v>44</v>
      </c>
      <c r="E11" s="15" t="s">
        <v>126</v>
      </c>
      <c r="F11" s="23" t="s">
        <v>298</v>
      </c>
      <c r="G11" s="24" t="s">
        <v>385</v>
      </c>
      <c r="H11" s="15" t="s">
        <v>386</v>
      </c>
      <c r="I11" s="15" t="s">
        <v>128</v>
      </c>
      <c r="J11" s="15" t="s">
        <v>153</v>
      </c>
      <c r="K11" s="19" t="s">
        <v>372</v>
      </c>
      <c r="L11" s="20">
        <v>0</v>
      </c>
      <c r="M11" s="19">
        <f t="shared" si="0"/>
        <v>58</v>
      </c>
      <c r="N11" s="20">
        <v>200</v>
      </c>
      <c r="O11" s="21">
        <f t="shared" si="1"/>
        <v>0.28999999999999998</v>
      </c>
      <c r="P11" s="21"/>
      <c r="Q11" s="19" t="s">
        <v>387</v>
      </c>
    </row>
    <row r="12" spans="1:18" s="5" customFormat="1" ht="15.75">
      <c r="A12" s="15">
        <v>32</v>
      </c>
      <c r="B12" s="15" t="s">
        <v>392</v>
      </c>
      <c r="C12" s="15" t="s">
        <v>101</v>
      </c>
      <c r="D12" s="15" t="s">
        <v>41</v>
      </c>
      <c r="E12" s="15" t="s">
        <v>126</v>
      </c>
      <c r="F12" s="23" t="s">
        <v>298</v>
      </c>
      <c r="G12" s="24" t="s">
        <v>385</v>
      </c>
      <c r="H12" s="15" t="s">
        <v>386</v>
      </c>
      <c r="I12" s="15" t="s">
        <v>128</v>
      </c>
      <c r="J12" s="15" t="s">
        <v>179</v>
      </c>
      <c r="K12" s="19" t="s">
        <v>355</v>
      </c>
      <c r="L12" s="20">
        <v>0</v>
      </c>
      <c r="M12" s="19">
        <f t="shared" si="0"/>
        <v>55</v>
      </c>
      <c r="N12" s="20">
        <v>200</v>
      </c>
      <c r="O12" s="21">
        <f t="shared" si="1"/>
        <v>0.27500000000000002</v>
      </c>
      <c r="P12" s="21"/>
      <c r="Q12" s="19" t="s">
        <v>387</v>
      </c>
    </row>
    <row r="13" spans="1:18" s="5" customFormat="1" ht="15.75">
      <c r="A13" s="15">
        <v>33</v>
      </c>
      <c r="B13" s="34" t="s">
        <v>393</v>
      </c>
      <c r="C13" s="15" t="s">
        <v>56</v>
      </c>
      <c r="D13" s="15" t="s">
        <v>162</v>
      </c>
      <c r="E13" s="15" t="s">
        <v>126</v>
      </c>
      <c r="F13" s="23" t="s">
        <v>298</v>
      </c>
      <c r="G13" s="24" t="s">
        <v>385</v>
      </c>
      <c r="H13" s="15" t="s">
        <v>386</v>
      </c>
      <c r="I13" s="15" t="s">
        <v>128</v>
      </c>
      <c r="J13" s="15" t="s">
        <v>179</v>
      </c>
      <c r="K13" s="19" t="s">
        <v>355</v>
      </c>
      <c r="L13" s="20">
        <v>0</v>
      </c>
      <c r="M13" s="19">
        <f t="shared" si="0"/>
        <v>55</v>
      </c>
      <c r="N13" s="20">
        <v>200</v>
      </c>
      <c r="O13" s="21">
        <f t="shared" si="1"/>
        <v>0.27500000000000002</v>
      </c>
      <c r="P13" s="21"/>
      <c r="Q13" s="19" t="s">
        <v>387</v>
      </c>
    </row>
    <row r="14" spans="1:18" s="5" customFormat="1" ht="15.75">
      <c r="A14" s="15">
        <v>23</v>
      </c>
      <c r="B14" s="15" t="s">
        <v>335</v>
      </c>
      <c r="C14" s="15" t="s">
        <v>22</v>
      </c>
      <c r="D14" s="15" t="s">
        <v>15</v>
      </c>
      <c r="E14" s="15" t="s">
        <v>126</v>
      </c>
      <c r="F14" s="15"/>
      <c r="G14" s="24" t="s">
        <v>84</v>
      </c>
      <c r="H14" s="15" t="s">
        <v>11</v>
      </c>
      <c r="I14" s="15" t="s">
        <v>128</v>
      </c>
      <c r="J14" s="15" t="s">
        <v>336</v>
      </c>
      <c r="K14" s="19" t="s">
        <v>52</v>
      </c>
      <c r="L14" s="20"/>
      <c r="M14" s="19">
        <f t="shared" si="0"/>
        <v>50</v>
      </c>
      <c r="N14" s="20">
        <v>200</v>
      </c>
      <c r="O14" s="21">
        <f t="shared" si="1"/>
        <v>0.25</v>
      </c>
      <c r="P14" s="21"/>
      <c r="Q14" s="25" t="s">
        <v>325</v>
      </c>
    </row>
    <row r="15" spans="1:18" s="5" customFormat="1" ht="15.75">
      <c r="A15" s="15">
        <v>6</v>
      </c>
      <c r="B15" s="15" t="s">
        <v>165</v>
      </c>
      <c r="C15" s="15" t="s">
        <v>36</v>
      </c>
      <c r="D15" s="15" t="s">
        <v>166</v>
      </c>
      <c r="E15" s="15" t="s">
        <v>126</v>
      </c>
      <c r="F15" s="15"/>
      <c r="G15" s="18" t="s">
        <v>127</v>
      </c>
      <c r="H15" s="15" t="s">
        <v>11</v>
      </c>
      <c r="I15" s="15" t="s">
        <v>128</v>
      </c>
      <c r="J15" s="15" t="s">
        <v>167</v>
      </c>
      <c r="K15" s="19"/>
      <c r="L15" s="20"/>
      <c r="M15" s="19" t="s">
        <v>168</v>
      </c>
      <c r="N15" s="20">
        <v>200</v>
      </c>
      <c r="O15" s="21">
        <f t="shared" si="1"/>
        <v>0.23</v>
      </c>
      <c r="P15" s="21"/>
      <c r="Q15" s="19" t="s">
        <v>129</v>
      </c>
    </row>
    <row r="16" spans="1:18" s="5" customFormat="1" ht="15.75">
      <c r="A16" s="15">
        <v>20</v>
      </c>
      <c r="B16" s="15" t="s">
        <v>320</v>
      </c>
      <c r="C16" s="15" t="s">
        <v>312</v>
      </c>
      <c r="D16" s="15" t="s">
        <v>86</v>
      </c>
      <c r="E16" s="15" t="s">
        <v>310</v>
      </c>
      <c r="F16" s="15"/>
      <c r="G16" s="24" t="s">
        <v>54</v>
      </c>
      <c r="H16" s="15" t="s">
        <v>11</v>
      </c>
      <c r="I16" s="15" t="s">
        <v>128</v>
      </c>
      <c r="J16" s="15">
        <v>8</v>
      </c>
      <c r="K16" s="19" t="s">
        <v>168</v>
      </c>
      <c r="L16" s="20"/>
      <c r="M16" s="19">
        <f>K16+L16</f>
        <v>46</v>
      </c>
      <c r="N16" s="20">
        <v>200</v>
      </c>
      <c r="O16" s="21">
        <f t="shared" si="1"/>
        <v>0.23</v>
      </c>
      <c r="P16" s="21"/>
      <c r="Q16" s="19" t="s">
        <v>306</v>
      </c>
    </row>
    <row r="17" spans="1:17" s="5" customFormat="1" ht="15.75">
      <c r="A17" s="15">
        <v>11</v>
      </c>
      <c r="B17" s="19" t="s">
        <v>176</v>
      </c>
      <c r="C17" s="19" t="s">
        <v>177</v>
      </c>
      <c r="D17" s="19" t="s">
        <v>178</v>
      </c>
      <c r="E17" s="15" t="s">
        <v>152</v>
      </c>
      <c r="F17" s="19"/>
      <c r="G17" s="18" t="s">
        <v>127</v>
      </c>
      <c r="H17" s="15" t="s">
        <v>11</v>
      </c>
      <c r="I17" s="15" t="s">
        <v>128</v>
      </c>
      <c r="J17" s="15" t="s">
        <v>179</v>
      </c>
      <c r="K17" s="19"/>
      <c r="L17" s="20"/>
      <c r="M17" s="19" t="s">
        <v>180</v>
      </c>
      <c r="N17" s="20">
        <v>200</v>
      </c>
      <c r="O17" s="21">
        <f t="shared" si="1"/>
        <v>0.22500000000000001</v>
      </c>
      <c r="P17" s="21"/>
      <c r="Q17" s="19" t="s">
        <v>129</v>
      </c>
    </row>
    <row r="18" spans="1:17" s="5" customFormat="1" ht="15.75">
      <c r="A18" s="15">
        <v>31</v>
      </c>
      <c r="B18" s="19" t="s">
        <v>391</v>
      </c>
      <c r="C18" s="19" t="s">
        <v>327</v>
      </c>
      <c r="D18" s="19" t="s">
        <v>41</v>
      </c>
      <c r="E18" s="15" t="s">
        <v>126</v>
      </c>
      <c r="F18" s="23" t="s">
        <v>298</v>
      </c>
      <c r="G18" s="24" t="s">
        <v>385</v>
      </c>
      <c r="H18" s="15" t="s">
        <v>386</v>
      </c>
      <c r="I18" s="15" t="s">
        <v>128</v>
      </c>
      <c r="J18" s="15" t="s">
        <v>153</v>
      </c>
      <c r="K18" s="19" t="s">
        <v>305</v>
      </c>
      <c r="L18" s="20">
        <v>0</v>
      </c>
      <c r="M18" s="19">
        <f>K18+L18</f>
        <v>37</v>
      </c>
      <c r="N18" s="20">
        <v>200</v>
      </c>
      <c r="O18" s="21">
        <f t="shared" si="1"/>
        <v>0.185</v>
      </c>
      <c r="P18" s="21"/>
      <c r="Q18" s="19" t="s">
        <v>387</v>
      </c>
    </row>
    <row r="19" spans="1:17" s="5" customFormat="1" ht="15.75">
      <c r="A19" s="15">
        <v>7</v>
      </c>
      <c r="B19" s="15" t="s">
        <v>169</v>
      </c>
      <c r="C19" s="15" t="s">
        <v>37</v>
      </c>
      <c r="D19" s="15" t="s">
        <v>38</v>
      </c>
      <c r="E19" s="15" t="s">
        <v>126</v>
      </c>
      <c r="F19" s="15"/>
      <c r="G19" s="18" t="s">
        <v>127</v>
      </c>
      <c r="H19" s="15" t="s">
        <v>11</v>
      </c>
      <c r="I19" s="15" t="s">
        <v>128</v>
      </c>
      <c r="J19" s="15" t="s">
        <v>167</v>
      </c>
      <c r="K19" s="19"/>
      <c r="L19" s="20"/>
      <c r="M19" s="19" t="s">
        <v>39</v>
      </c>
      <c r="N19" s="20">
        <v>200</v>
      </c>
      <c r="O19" s="21">
        <f t="shared" si="1"/>
        <v>0.17</v>
      </c>
      <c r="P19" s="21"/>
      <c r="Q19" s="19" t="s">
        <v>129</v>
      </c>
    </row>
    <row r="20" spans="1:17" s="5" customFormat="1" ht="15.75">
      <c r="A20" s="15">
        <v>22</v>
      </c>
      <c r="B20" s="20" t="s">
        <v>332</v>
      </c>
      <c r="C20" s="20" t="s">
        <v>333</v>
      </c>
      <c r="D20" s="20" t="s">
        <v>334</v>
      </c>
      <c r="E20" s="15" t="s">
        <v>152</v>
      </c>
      <c r="F20" s="20"/>
      <c r="G20" s="24" t="s">
        <v>84</v>
      </c>
      <c r="H20" s="15" t="s">
        <v>11</v>
      </c>
      <c r="I20" s="15" t="s">
        <v>128</v>
      </c>
      <c r="J20" s="15" t="s">
        <v>330</v>
      </c>
      <c r="K20" s="19" t="s">
        <v>29</v>
      </c>
      <c r="L20" s="20"/>
      <c r="M20" s="19">
        <f>K20+L20</f>
        <v>31</v>
      </c>
      <c r="N20" s="20">
        <v>200</v>
      </c>
      <c r="O20" s="21">
        <f t="shared" si="1"/>
        <v>0.155</v>
      </c>
      <c r="P20" s="21"/>
      <c r="Q20" s="25" t="s">
        <v>325</v>
      </c>
    </row>
    <row r="21" spans="1:17" s="5" customFormat="1" ht="15.75">
      <c r="A21" s="15">
        <v>24</v>
      </c>
      <c r="B21" s="15" t="s">
        <v>337</v>
      </c>
      <c r="C21" s="15" t="s">
        <v>338</v>
      </c>
      <c r="D21" s="15" t="s">
        <v>339</v>
      </c>
      <c r="E21" s="15" t="s">
        <v>152</v>
      </c>
      <c r="F21" s="15"/>
      <c r="G21" s="24" t="s">
        <v>84</v>
      </c>
      <c r="H21" s="15" t="s">
        <v>11</v>
      </c>
      <c r="I21" s="15" t="s">
        <v>128</v>
      </c>
      <c r="J21" s="15" t="s">
        <v>340</v>
      </c>
      <c r="K21" s="19" t="s">
        <v>292</v>
      </c>
      <c r="L21" s="20"/>
      <c r="M21" s="19">
        <f>K21+L21</f>
        <v>25</v>
      </c>
      <c r="N21" s="20">
        <v>200</v>
      </c>
      <c r="O21" s="21">
        <f t="shared" si="1"/>
        <v>0.125</v>
      </c>
      <c r="P21" s="21"/>
      <c r="Q21" s="25" t="s">
        <v>325</v>
      </c>
    </row>
    <row r="22" spans="1:17" s="5" customFormat="1" ht="15.75">
      <c r="A22" s="15">
        <v>25</v>
      </c>
      <c r="B22" s="19" t="s">
        <v>341</v>
      </c>
      <c r="C22" s="19" t="s">
        <v>114</v>
      </c>
      <c r="D22" s="23" t="s">
        <v>15</v>
      </c>
      <c r="E22" s="15" t="s">
        <v>126</v>
      </c>
      <c r="F22" s="19"/>
      <c r="G22" s="24" t="s">
        <v>84</v>
      </c>
      <c r="H22" s="15" t="s">
        <v>11</v>
      </c>
      <c r="I22" s="15" t="s">
        <v>128</v>
      </c>
      <c r="J22" s="15" t="s">
        <v>340</v>
      </c>
      <c r="K22" s="19" t="s">
        <v>219</v>
      </c>
      <c r="L22" s="20"/>
      <c r="M22" s="19">
        <f>K22+L22</f>
        <v>21</v>
      </c>
      <c r="N22" s="20">
        <v>200</v>
      </c>
      <c r="O22" s="21">
        <f t="shared" si="1"/>
        <v>0.105</v>
      </c>
      <c r="P22" s="21"/>
      <c r="Q22" s="19" t="s">
        <v>325</v>
      </c>
    </row>
    <row r="23" spans="1:17" s="5" customFormat="1" ht="15.75">
      <c r="A23" s="15">
        <v>12</v>
      </c>
      <c r="B23" s="15" t="s">
        <v>181</v>
      </c>
      <c r="C23" s="15" t="s">
        <v>9</v>
      </c>
      <c r="D23" s="15" t="s">
        <v>182</v>
      </c>
      <c r="E23" s="15" t="s">
        <v>126</v>
      </c>
      <c r="F23" s="19"/>
      <c r="G23" s="18" t="s">
        <v>127</v>
      </c>
      <c r="H23" s="15" t="s">
        <v>11</v>
      </c>
      <c r="I23" s="15" t="s">
        <v>128</v>
      </c>
      <c r="J23" s="15" t="s">
        <v>179</v>
      </c>
      <c r="K23" s="19"/>
      <c r="L23" s="20"/>
      <c r="M23" s="15">
        <v>18</v>
      </c>
      <c r="N23" s="20">
        <v>200</v>
      </c>
      <c r="O23" s="21">
        <f t="shared" si="1"/>
        <v>0.09</v>
      </c>
      <c r="P23" s="21"/>
      <c r="Q23" s="19" t="s">
        <v>129</v>
      </c>
    </row>
    <row r="24" spans="1:17" s="5" customFormat="1" ht="15.75">
      <c r="A24" s="15">
        <v>13</v>
      </c>
      <c r="B24" s="15" t="s">
        <v>183</v>
      </c>
      <c r="C24" s="15" t="s">
        <v>184</v>
      </c>
      <c r="D24" s="15" t="s">
        <v>185</v>
      </c>
      <c r="E24" s="15" t="s">
        <v>126</v>
      </c>
      <c r="F24" s="19"/>
      <c r="G24" s="18" t="s">
        <v>127</v>
      </c>
      <c r="H24" s="15" t="s">
        <v>11</v>
      </c>
      <c r="I24" s="15" t="s">
        <v>128</v>
      </c>
      <c r="J24" s="15" t="s">
        <v>179</v>
      </c>
      <c r="K24" s="19"/>
      <c r="L24" s="20"/>
      <c r="M24" s="15">
        <v>17</v>
      </c>
      <c r="N24" s="20">
        <v>200</v>
      </c>
      <c r="O24" s="21">
        <f t="shared" si="1"/>
        <v>8.5000000000000006E-2</v>
      </c>
      <c r="P24" s="21"/>
      <c r="Q24" s="19" t="s">
        <v>129</v>
      </c>
    </row>
    <row r="25" spans="1:17" s="5" customFormat="1" ht="15.75">
      <c r="A25" s="15">
        <v>26</v>
      </c>
      <c r="B25" s="15" t="s">
        <v>342</v>
      </c>
      <c r="C25" s="15" t="s">
        <v>138</v>
      </c>
      <c r="D25" s="15" t="s">
        <v>40</v>
      </c>
      <c r="E25" s="15" t="s">
        <v>126</v>
      </c>
      <c r="F25" s="15"/>
      <c r="G25" s="24" t="s">
        <v>84</v>
      </c>
      <c r="H25" s="15" t="s">
        <v>11</v>
      </c>
      <c r="I25" s="15" t="s">
        <v>128</v>
      </c>
      <c r="J25" s="15" t="s">
        <v>340</v>
      </c>
      <c r="K25" s="19" t="s">
        <v>223</v>
      </c>
      <c r="L25" s="20"/>
      <c r="M25" s="19">
        <f>K25+L25</f>
        <v>16</v>
      </c>
      <c r="N25" s="20">
        <v>200</v>
      </c>
      <c r="O25" s="21">
        <f t="shared" si="1"/>
        <v>0.08</v>
      </c>
      <c r="P25" s="21"/>
      <c r="Q25" s="25" t="s">
        <v>325</v>
      </c>
    </row>
    <row r="26" spans="1:17" s="5" customFormat="1" ht="15.75">
      <c r="A26" s="15">
        <v>8</v>
      </c>
      <c r="B26" s="15" t="s">
        <v>170</v>
      </c>
      <c r="C26" s="15" t="s">
        <v>171</v>
      </c>
      <c r="D26" s="15" t="s">
        <v>172</v>
      </c>
      <c r="E26" s="15" t="s">
        <v>152</v>
      </c>
      <c r="F26" s="15"/>
      <c r="G26" s="18" t="s">
        <v>127</v>
      </c>
      <c r="H26" s="15" t="s">
        <v>11</v>
      </c>
      <c r="I26" s="15" t="s">
        <v>128</v>
      </c>
      <c r="J26" s="15" t="s">
        <v>167</v>
      </c>
      <c r="K26" s="19"/>
      <c r="L26" s="20"/>
      <c r="M26" s="15">
        <v>12</v>
      </c>
      <c r="N26" s="20">
        <v>200</v>
      </c>
      <c r="O26" s="21">
        <f t="shared" si="1"/>
        <v>0.06</v>
      </c>
      <c r="P26" s="21"/>
      <c r="Q26" s="19" t="s">
        <v>129</v>
      </c>
    </row>
    <row r="27" spans="1:17" s="5" customFormat="1" ht="15.75">
      <c r="A27" s="15">
        <v>14</v>
      </c>
      <c r="B27" s="15" t="s">
        <v>186</v>
      </c>
      <c r="C27" s="15" t="s">
        <v>187</v>
      </c>
      <c r="D27" s="15" t="s">
        <v>44</v>
      </c>
      <c r="E27" s="15" t="s">
        <v>126</v>
      </c>
      <c r="F27" s="19"/>
      <c r="G27" s="18" t="s">
        <v>127</v>
      </c>
      <c r="H27" s="15" t="s">
        <v>11</v>
      </c>
      <c r="I27" s="15" t="s">
        <v>128</v>
      </c>
      <c r="J27" s="15" t="s">
        <v>179</v>
      </c>
      <c r="K27" s="19"/>
      <c r="L27" s="20"/>
      <c r="M27" s="15">
        <v>12</v>
      </c>
      <c r="N27" s="20">
        <v>200</v>
      </c>
      <c r="O27" s="21">
        <f t="shared" si="1"/>
        <v>0.06</v>
      </c>
      <c r="P27" s="21"/>
      <c r="Q27" s="19" t="s">
        <v>129</v>
      </c>
    </row>
    <row r="28" spans="1:17" s="5" customFormat="1" ht="15.75">
      <c r="A28" s="15">
        <v>1</v>
      </c>
      <c r="B28" s="19" t="s">
        <v>149</v>
      </c>
      <c r="C28" s="19" t="s">
        <v>150</v>
      </c>
      <c r="D28" s="19" t="s">
        <v>151</v>
      </c>
      <c r="E28" s="15" t="s">
        <v>152</v>
      </c>
      <c r="F28" s="19"/>
      <c r="G28" s="18" t="s">
        <v>127</v>
      </c>
      <c r="H28" s="15" t="s">
        <v>11</v>
      </c>
      <c r="I28" s="15" t="s">
        <v>128</v>
      </c>
      <c r="J28" s="15" t="s">
        <v>153</v>
      </c>
      <c r="K28" s="19"/>
      <c r="L28" s="20"/>
      <c r="M28" s="19" t="s">
        <v>139</v>
      </c>
      <c r="N28" s="20">
        <v>200</v>
      </c>
      <c r="O28" s="21">
        <f t="shared" si="1"/>
        <v>4.4999999999999998E-2</v>
      </c>
      <c r="P28" s="21"/>
      <c r="Q28" s="19" t="s">
        <v>129</v>
      </c>
    </row>
    <row r="29" spans="1:17" s="5" customFormat="1" ht="15.75">
      <c r="A29" s="15">
        <v>9</v>
      </c>
      <c r="B29" s="15" t="s">
        <v>173</v>
      </c>
      <c r="C29" s="15" t="s">
        <v>36</v>
      </c>
      <c r="D29" s="15" t="s">
        <v>33</v>
      </c>
      <c r="E29" s="15" t="s">
        <v>126</v>
      </c>
      <c r="F29" s="15"/>
      <c r="G29" s="18" t="s">
        <v>127</v>
      </c>
      <c r="H29" s="15" t="s">
        <v>11</v>
      </c>
      <c r="I29" s="15" t="s">
        <v>128</v>
      </c>
      <c r="J29" s="15" t="s">
        <v>167</v>
      </c>
      <c r="K29" s="19"/>
      <c r="L29" s="20"/>
      <c r="M29" s="15">
        <v>8</v>
      </c>
      <c r="N29" s="20">
        <v>200</v>
      </c>
      <c r="O29" s="21">
        <f t="shared" si="1"/>
        <v>0.04</v>
      </c>
      <c r="P29" s="21"/>
      <c r="Q29" s="19" t="s">
        <v>129</v>
      </c>
    </row>
    <row r="30" spans="1:17" s="5" customFormat="1" ht="15.75">
      <c r="A30" s="15">
        <v>2</v>
      </c>
      <c r="B30" s="19" t="s">
        <v>154</v>
      </c>
      <c r="C30" s="36" t="s">
        <v>155</v>
      </c>
      <c r="D30" s="19" t="s">
        <v>156</v>
      </c>
      <c r="E30" s="15" t="s">
        <v>126</v>
      </c>
      <c r="F30" s="19"/>
      <c r="G30" s="18" t="s">
        <v>127</v>
      </c>
      <c r="H30" s="15" t="s">
        <v>11</v>
      </c>
      <c r="I30" s="15" t="s">
        <v>128</v>
      </c>
      <c r="J30" s="15" t="s">
        <v>153</v>
      </c>
      <c r="K30" s="19"/>
      <c r="L30" s="20"/>
      <c r="M30" s="19" t="s">
        <v>157</v>
      </c>
      <c r="N30" s="20">
        <v>200</v>
      </c>
      <c r="O30" s="21">
        <f t="shared" si="1"/>
        <v>3.5000000000000003E-2</v>
      </c>
      <c r="P30" s="21"/>
      <c r="Q30" s="19" t="s">
        <v>129</v>
      </c>
    </row>
    <row r="31" spans="1:17" s="5" customFormat="1" ht="15.75">
      <c r="A31" s="15">
        <v>10</v>
      </c>
      <c r="B31" s="15" t="s">
        <v>174</v>
      </c>
      <c r="C31" s="35" t="s">
        <v>175</v>
      </c>
      <c r="D31" s="15" t="s">
        <v>23</v>
      </c>
      <c r="E31" s="15" t="s">
        <v>126</v>
      </c>
      <c r="F31" s="15"/>
      <c r="G31" s="18" t="s">
        <v>127</v>
      </c>
      <c r="H31" s="15" t="s">
        <v>11</v>
      </c>
      <c r="I31" s="15" t="s">
        <v>128</v>
      </c>
      <c r="J31" s="15" t="s">
        <v>167</v>
      </c>
      <c r="K31" s="19"/>
      <c r="L31" s="20"/>
      <c r="M31" s="15">
        <v>7</v>
      </c>
      <c r="N31" s="20">
        <v>200</v>
      </c>
      <c r="O31" s="21">
        <f t="shared" si="1"/>
        <v>3.5000000000000003E-2</v>
      </c>
      <c r="P31" s="21"/>
      <c r="Q31" s="19" t="s">
        <v>129</v>
      </c>
    </row>
    <row r="32" spans="1:17" s="5" customFormat="1" ht="15.75">
      <c r="A32" s="15">
        <v>15</v>
      </c>
      <c r="B32" s="15" t="s">
        <v>188</v>
      </c>
      <c r="C32" s="35" t="s">
        <v>36</v>
      </c>
      <c r="D32" s="15" t="s">
        <v>19</v>
      </c>
      <c r="E32" s="15" t="s">
        <v>126</v>
      </c>
      <c r="F32" s="19"/>
      <c r="G32" s="18" t="s">
        <v>127</v>
      </c>
      <c r="H32" s="15" t="s">
        <v>11</v>
      </c>
      <c r="I32" s="15" t="s">
        <v>128</v>
      </c>
      <c r="J32" s="15" t="s">
        <v>179</v>
      </c>
      <c r="K32" s="19"/>
      <c r="L32" s="20"/>
      <c r="M32" s="15">
        <v>7</v>
      </c>
      <c r="N32" s="20">
        <v>200</v>
      </c>
      <c r="O32" s="21">
        <f t="shared" si="1"/>
        <v>3.5000000000000003E-2</v>
      </c>
      <c r="P32" s="21"/>
      <c r="Q32" s="19" t="s">
        <v>129</v>
      </c>
    </row>
    <row r="33" spans="1:17" s="5" customFormat="1" ht="15.75">
      <c r="A33" s="15">
        <v>3</v>
      </c>
      <c r="B33" s="19" t="s">
        <v>158</v>
      </c>
      <c r="C33" s="36" t="s">
        <v>30</v>
      </c>
      <c r="D33" s="19" t="s">
        <v>41</v>
      </c>
      <c r="E33" s="15" t="s">
        <v>126</v>
      </c>
      <c r="F33" s="19"/>
      <c r="G33" s="18" t="s">
        <v>127</v>
      </c>
      <c r="H33" s="15" t="s">
        <v>11</v>
      </c>
      <c r="I33" s="15" t="s">
        <v>128</v>
      </c>
      <c r="J33" s="15" t="s">
        <v>153</v>
      </c>
      <c r="K33" s="19"/>
      <c r="L33" s="20"/>
      <c r="M33" s="19" t="s">
        <v>159</v>
      </c>
      <c r="N33" s="20">
        <v>200</v>
      </c>
      <c r="O33" s="21">
        <f t="shared" si="1"/>
        <v>0.03</v>
      </c>
      <c r="P33" s="21"/>
      <c r="Q33" s="19" t="s">
        <v>129</v>
      </c>
    </row>
    <row r="34" spans="1:17" s="5" customFormat="1" ht="15.75">
      <c r="A34" s="15">
        <v>4</v>
      </c>
      <c r="B34" s="19" t="s">
        <v>160</v>
      </c>
      <c r="C34" s="36" t="s">
        <v>161</v>
      </c>
      <c r="D34" s="19" t="s">
        <v>162</v>
      </c>
      <c r="E34" s="15" t="s">
        <v>126</v>
      </c>
      <c r="F34" s="19"/>
      <c r="G34" s="18" t="s">
        <v>127</v>
      </c>
      <c r="H34" s="15" t="s">
        <v>11</v>
      </c>
      <c r="I34" s="15" t="s">
        <v>128</v>
      </c>
      <c r="J34" s="15" t="s">
        <v>153</v>
      </c>
      <c r="K34" s="19"/>
      <c r="L34" s="20"/>
      <c r="M34" s="19" t="s">
        <v>163</v>
      </c>
      <c r="N34" s="20">
        <v>200</v>
      </c>
      <c r="O34" s="21">
        <f t="shared" si="1"/>
        <v>2.5000000000000001E-2</v>
      </c>
      <c r="P34" s="21"/>
      <c r="Q34" s="19" t="s">
        <v>129</v>
      </c>
    </row>
    <row r="35" spans="1:17" s="5" customFormat="1" ht="15.75">
      <c r="A35" s="15">
        <v>5</v>
      </c>
      <c r="B35" s="19" t="s">
        <v>164</v>
      </c>
      <c r="C35" s="19" t="s">
        <v>138</v>
      </c>
      <c r="D35" s="19" t="s">
        <v>132</v>
      </c>
      <c r="E35" s="15" t="s">
        <v>126</v>
      </c>
      <c r="F35" s="19"/>
      <c r="G35" s="18" t="s">
        <v>127</v>
      </c>
      <c r="H35" s="15" t="s">
        <v>11</v>
      </c>
      <c r="I35" s="15" t="s">
        <v>128</v>
      </c>
      <c r="J35" s="15" t="s">
        <v>153</v>
      </c>
      <c r="K35" s="19"/>
      <c r="L35" s="20"/>
      <c r="M35" s="19" t="s">
        <v>163</v>
      </c>
      <c r="N35" s="20">
        <v>200</v>
      </c>
      <c r="O35" s="21">
        <f t="shared" si="1"/>
        <v>2.5000000000000001E-2</v>
      </c>
      <c r="P35" s="21"/>
      <c r="Q35" s="19" t="s">
        <v>129</v>
      </c>
    </row>
  </sheetData>
  <autoFilter ref="A1:Q35">
    <sortState ref="A2:P35">
      <sortCondition descending="1" ref="O1:O35"/>
    </sortState>
  </autoFilter>
  <dataValidations count="3">
    <dataValidation type="list" allowBlank="1" showInputMessage="1" showErrorMessage="1" sqref="J2:J16 J18:J20 J22:J35">
      <formula1>t_class</formula1>
    </dataValidation>
    <dataValidation type="list" allowBlank="1" showInputMessage="1" showErrorMessage="1" sqref="E2:E16 E18:E20 E22:E35">
      <formula1>sex</formula1>
    </dataValidation>
    <dataValidation type="list" allowBlank="1" showInputMessage="1" showErrorMessage="1" sqref="I2:I35">
      <formula1>rf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"/>
  <sheetViews>
    <sheetView zoomScaleNormal="100" workbookViewId="0">
      <selection activeCell="A2" sqref="A2:XFD14"/>
    </sheetView>
  </sheetViews>
  <sheetFormatPr defaultRowHeight="15"/>
  <cols>
    <col min="1" max="1" width="4.5703125" customWidth="1"/>
    <col min="2" max="2" width="12.42578125" customWidth="1"/>
    <col min="3" max="3" width="11.5703125" customWidth="1"/>
    <col min="4" max="4" width="13.7109375" customWidth="1"/>
    <col min="7" max="7" width="21.5703125" customWidth="1"/>
    <col min="17" max="17" width="27.7109375" customWidth="1"/>
  </cols>
  <sheetData>
    <row r="1" spans="1:18" s="4" customFormat="1" ht="33" customHeight="1">
      <c r="A1" s="1" t="s">
        <v>0</v>
      </c>
      <c r="B1" s="1" t="s">
        <v>140</v>
      </c>
      <c r="C1" s="1" t="s">
        <v>141</v>
      </c>
      <c r="D1" s="1" t="s">
        <v>142</v>
      </c>
      <c r="E1" s="1" t="s">
        <v>143</v>
      </c>
      <c r="F1" s="1" t="s">
        <v>144</v>
      </c>
      <c r="G1" s="1" t="s">
        <v>148</v>
      </c>
      <c r="H1" s="1" t="s">
        <v>1</v>
      </c>
      <c r="I1" s="1" t="s">
        <v>146</v>
      </c>
      <c r="J1" s="2" t="s">
        <v>2</v>
      </c>
      <c r="K1" s="1" t="s">
        <v>3</v>
      </c>
      <c r="L1" s="1" t="s">
        <v>4</v>
      </c>
      <c r="M1" s="1" t="s">
        <v>5</v>
      </c>
      <c r="N1" s="3" t="s">
        <v>6</v>
      </c>
      <c r="O1" s="1" t="s">
        <v>7</v>
      </c>
      <c r="P1" s="1" t="s">
        <v>471</v>
      </c>
      <c r="Q1" s="11" t="s">
        <v>147</v>
      </c>
      <c r="R1" s="12"/>
    </row>
    <row r="2" spans="1:18" s="5" customFormat="1" ht="15.75">
      <c r="A2" s="47">
        <v>9</v>
      </c>
      <c r="B2" s="44" t="s">
        <v>55</v>
      </c>
      <c r="C2" s="44" t="s">
        <v>56</v>
      </c>
      <c r="D2" s="44" t="s">
        <v>38</v>
      </c>
      <c r="E2" s="39" t="s">
        <v>126</v>
      </c>
      <c r="F2" s="44"/>
      <c r="G2" s="43" t="s">
        <v>84</v>
      </c>
      <c r="H2" s="39" t="s">
        <v>11</v>
      </c>
      <c r="I2" s="39" t="s">
        <v>128</v>
      </c>
      <c r="J2" s="39" t="s">
        <v>57</v>
      </c>
      <c r="K2" s="41" t="s">
        <v>58</v>
      </c>
      <c r="L2" s="44"/>
      <c r="M2" s="41">
        <f>K2+L2</f>
        <v>65</v>
      </c>
      <c r="N2" s="44">
        <v>65</v>
      </c>
      <c r="O2" s="45">
        <f>M2/N2</f>
        <v>1</v>
      </c>
      <c r="P2" s="45" t="s">
        <v>472</v>
      </c>
      <c r="Q2" s="25" t="s">
        <v>325</v>
      </c>
    </row>
    <row r="3" spans="1:18" s="5" customFormat="1" ht="15.75">
      <c r="A3" s="47">
        <v>11</v>
      </c>
      <c r="B3" s="48" t="s">
        <v>85</v>
      </c>
      <c r="C3" s="41" t="s">
        <v>9</v>
      </c>
      <c r="D3" s="41" t="s">
        <v>86</v>
      </c>
      <c r="E3" s="39" t="s">
        <v>126</v>
      </c>
      <c r="F3" s="42" t="s">
        <v>298</v>
      </c>
      <c r="G3" s="43" t="s">
        <v>385</v>
      </c>
      <c r="H3" s="39" t="s">
        <v>386</v>
      </c>
      <c r="I3" s="39" t="s">
        <v>128</v>
      </c>
      <c r="J3" s="39" t="s">
        <v>24</v>
      </c>
      <c r="K3" s="41" t="s">
        <v>34</v>
      </c>
      <c r="L3" s="44">
        <v>0</v>
      </c>
      <c r="M3" s="41" t="s">
        <v>87</v>
      </c>
      <c r="N3" s="44">
        <v>65</v>
      </c>
      <c r="O3" s="45">
        <v>0.97</v>
      </c>
      <c r="P3" s="45" t="s">
        <v>472</v>
      </c>
      <c r="Q3" s="19" t="s">
        <v>387</v>
      </c>
    </row>
    <row r="4" spans="1:18" s="5" customFormat="1" ht="15.75">
      <c r="A4" s="47">
        <v>12</v>
      </c>
      <c r="B4" s="48" t="s">
        <v>88</v>
      </c>
      <c r="C4" s="39" t="s">
        <v>36</v>
      </c>
      <c r="D4" s="39" t="s">
        <v>10</v>
      </c>
      <c r="E4" s="39" t="s">
        <v>126</v>
      </c>
      <c r="F4" s="42" t="s">
        <v>298</v>
      </c>
      <c r="G4" s="43" t="s">
        <v>385</v>
      </c>
      <c r="H4" s="39" t="s">
        <v>386</v>
      </c>
      <c r="I4" s="39" t="s">
        <v>128</v>
      </c>
      <c r="J4" s="39" t="s">
        <v>24</v>
      </c>
      <c r="K4" s="41" t="s">
        <v>34</v>
      </c>
      <c r="L4" s="44">
        <v>0</v>
      </c>
      <c r="M4" s="41" t="s">
        <v>87</v>
      </c>
      <c r="N4" s="44">
        <v>65</v>
      </c>
      <c r="O4" s="45">
        <v>0.97</v>
      </c>
      <c r="P4" s="45" t="s">
        <v>472</v>
      </c>
      <c r="Q4" s="19" t="s">
        <v>387</v>
      </c>
    </row>
    <row r="5" spans="1:18" s="5" customFormat="1" ht="15.75">
      <c r="A5" s="47">
        <v>13</v>
      </c>
      <c r="B5" s="39" t="s">
        <v>89</v>
      </c>
      <c r="C5" s="39" t="s">
        <v>90</v>
      </c>
      <c r="D5" s="39" t="s">
        <v>43</v>
      </c>
      <c r="E5" s="39" t="s">
        <v>126</v>
      </c>
      <c r="F5" s="42" t="s">
        <v>298</v>
      </c>
      <c r="G5" s="43" t="s">
        <v>385</v>
      </c>
      <c r="H5" s="39" t="s">
        <v>386</v>
      </c>
      <c r="I5" s="39" t="s">
        <v>128</v>
      </c>
      <c r="J5" s="39" t="s">
        <v>24</v>
      </c>
      <c r="K5" s="41" t="s">
        <v>34</v>
      </c>
      <c r="L5" s="44">
        <v>0</v>
      </c>
      <c r="M5" s="41">
        <f t="shared" ref="M5:M11" si="0">K5+L5</f>
        <v>63</v>
      </c>
      <c r="N5" s="44">
        <v>65</v>
      </c>
      <c r="O5" s="45">
        <f t="shared" ref="O5:O19" si="1">M5/N5</f>
        <v>0.96923076923076923</v>
      </c>
      <c r="P5" s="45" t="s">
        <v>472</v>
      </c>
      <c r="Q5" s="19" t="s">
        <v>387</v>
      </c>
    </row>
    <row r="6" spans="1:18" s="5" customFormat="1" ht="15.75">
      <c r="A6" s="47">
        <v>10</v>
      </c>
      <c r="B6" s="40" t="s">
        <v>62</v>
      </c>
      <c r="C6" s="41" t="s">
        <v>18</v>
      </c>
      <c r="D6" s="41" t="s">
        <v>63</v>
      </c>
      <c r="E6" s="39" t="s">
        <v>126</v>
      </c>
      <c r="F6" s="41"/>
      <c r="G6" s="43" t="s">
        <v>84</v>
      </c>
      <c r="H6" s="39" t="s">
        <v>11</v>
      </c>
      <c r="I6" s="39" t="s">
        <v>128</v>
      </c>
      <c r="J6" s="39" t="s">
        <v>57</v>
      </c>
      <c r="K6" s="41" t="s">
        <v>64</v>
      </c>
      <c r="L6" s="44"/>
      <c r="M6" s="41">
        <f t="shared" si="0"/>
        <v>61</v>
      </c>
      <c r="N6" s="44">
        <v>65</v>
      </c>
      <c r="O6" s="45">
        <f t="shared" si="1"/>
        <v>0.93846153846153846</v>
      </c>
      <c r="P6" s="45" t="s">
        <v>472</v>
      </c>
      <c r="Q6" s="25" t="s">
        <v>325</v>
      </c>
    </row>
    <row r="7" spans="1:18" s="5" customFormat="1" ht="15.75">
      <c r="A7" s="47">
        <v>15</v>
      </c>
      <c r="B7" s="39" t="s">
        <v>115</v>
      </c>
      <c r="C7" s="39" t="s">
        <v>60</v>
      </c>
      <c r="D7" s="39" t="s">
        <v>116</v>
      </c>
      <c r="E7" s="39" t="s">
        <v>126</v>
      </c>
      <c r="F7" s="42" t="s">
        <v>298</v>
      </c>
      <c r="G7" s="49" t="s">
        <v>443</v>
      </c>
      <c r="H7" s="39" t="s">
        <v>11</v>
      </c>
      <c r="I7" s="39" t="s">
        <v>294</v>
      </c>
      <c r="J7" s="39" t="s">
        <v>70</v>
      </c>
      <c r="K7" s="41" t="s">
        <v>12</v>
      </c>
      <c r="L7" s="44"/>
      <c r="M7" s="41">
        <f t="shared" si="0"/>
        <v>60</v>
      </c>
      <c r="N7" s="44">
        <v>65</v>
      </c>
      <c r="O7" s="45">
        <f t="shared" si="1"/>
        <v>0.92307692307692313</v>
      </c>
      <c r="P7" s="45" t="s">
        <v>472</v>
      </c>
      <c r="Q7" s="19" t="s">
        <v>444</v>
      </c>
    </row>
    <row r="8" spans="1:18" s="5" customFormat="1" ht="15.75">
      <c r="A8" s="47">
        <v>17</v>
      </c>
      <c r="B8" s="41" t="s">
        <v>113</v>
      </c>
      <c r="C8" s="41" t="s">
        <v>114</v>
      </c>
      <c r="D8" s="42" t="s">
        <v>19</v>
      </c>
      <c r="E8" s="39" t="s">
        <v>126</v>
      </c>
      <c r="F8" s="42" t="s">
        <v>298</v>
      </c>
      <c r="G8" s="49" t="s">
        <v>443</v>
      </c>
      <c r="H8" s="39" t="s">
        <v>11</v>
      </c>
      <c r="I8" s="39" t="s">
        <v>294</v>
      </c>
      <c r="J8" s="39" t="s">
        <v>57</v>
      </c>
      <c r="K8" s="41" t="s">
        <v>12</v>
      </c>
      <c r="L8" s="44"/>
      <c r="M8" s="41">
        <f t="shared" si="0"/>
        <v>60</v>
      </c>
      <c r="N8" s="44">
        <v>65</v>
      </c>
      <c r="O8" s="45">
        <f t="shared" si="1"/>
        <v>0.92307692307692313</v>
      </c>
      <c r="P8" s="45" t="s">
        <v>472</v>
      </c>
      <c r="Q8" s="19" t="s">
        <v>444</v>
      </c>
    </row>
    <row r="9" spans="1:18" s="5" customFormat="1" ht="15.75">
      <c r="A9" s="47">
        <v>14</v>
      </c>
      <c r="B9" s="41" t="s">
        <v>95</v>
      </c>
      <c r="C9" s="41" t="s">
        <v>66</v>
      </c>
      <c r="D9" s="41" t="s">
        <v>19</v>
      </c>
      <c r="E9" s="39" t="s">
        <v>126</v>
      </c>
      <c r="F9" s="42" t="s">
        <v>298</v>
      </c>
      <c r="G9" s="43" t="s">
        <v>385</v>
      </c>
      <c r="H9" s="39" t="s">
        <v>386</v>
      </c>
      <c r="I9" s="39" t="s">
        <v>128</v>
      </c>
      <c r="J9" s="39" t="s">
        <v>24</v>
      </c>
      <c r="K9" s="41" t="s">
        <v>96</v>
      </c>
      <c r="L9" s="44">
        <v>0</v>
      </c>
      <c r="M9" s="41">
        <f t="shared" si="0"/>
        <v>53</v>
      </c>
      <c r="N9" s="44">
        <v>65</v>
      </c>
      <c r="O9" s="45">
        <f t="shared" si="1"/>
        <v>0.81538461538461537</v>
      </c>
      <c r="P9" s="45" t="s">
        <v>472</v>
      </c>
      <c r="Q9" s="19" t="s">
        <v>387</v>
      </c>
    </row>
    <row r="10" spans="1:18" s="5" customFormat="1" ht="15.75">
      <c r="A10" s="47">
        <v>7</v>
      </c>
      <c r="B10" s="41" t="s">
        <v>68</v>
      </c>
      <c r="C10" s="42" t="s">
        <v>69</v>
      </c>
      <c r="D10" s="41" t="s">
        <v>31</v>
      </c>
      <c r="E10" s="39" t="s">
        <v>126</v>
      </c>
      <c r="F10" s="42"/>
      <c r="G10" s="43" t="s">
        <v>84</v>
      </c>
      <c r="H10" s="39" t="s">
        <v>11</v>
      </c>
      <c r="I10" s="39" t="s">
        <v>128</v>
      </c>
      <c r="J10" s="39" t="s">
        <v>70</v>
      </c>
      <c r="K10" s="41" t="s">
        <v>52</v>
      </c>
      <c r="L10" s="44"/>
      <c r="M10" s="41">
        <f t="shared" si="0"/>
        <v>50</v>
      </c>
      <c r="N10" s="44">
        <v>65</v>
      </c>
      <c r="O10" s="45">
        <f t="shared" si="1"/>
        <v>0.76923076923076927</v>
      </c>
      <c r="P10" s="45" t="s">
        <v>472</v>
      </c>
      <c r="Q10" s="19" t="s">
        <v>325</v>
      </c>
    </row>
    <row r="11" spans="1:18" s="5" customFormat="1" ht="15.75">
      <c r="A11" s="47">
        <v>16</v>
      </c>
      <c r="B11" s="41" t="s">
        <v>117</v>
      </c>
      <c r="C11" s="41" t="s">
        <v>37</v>
      </c>
      <c r="D11" s="42" t="s">
        <v>98</v>
      </c>
      <c r="E11" s="39" t="s">
        <v>126</v>
      </c>
      <c r="F11" s="42" t="s">
        <v>298</v>
      </c>
      <c r="G11" s="49" t="s">
        <v>443</v>
      </c>
      <c r="H11" s="39" t="s">
        <v>11</v>
      </c>
      <c r="I11" s="39" t="s">
        <v>294</v>
      </c>
      <c r="J11" s="39" t="s">
        <v>118</v>
      </c>
      <c r="K11" s="41" t="s">
        <v>119</v>
      </c>
      <c r="L11" s="44"/>
      <c r="M11" s="41">
        <f t="shared" si="0"/>
        <v>47</v>
      </c>
      <c r="N11" s="44">
        <v>65</v>
      </c>
      <c r="O11" s="45">
        <f t="shared" si="1"/>
        <v>0.72307692307692306</v>
      </c>
      <c r="P11" s="45" t="s">
        <v>472</v>
      </c>
      <c r="Q11" s="19" t="s">
        <v>444</v>
      </c>
    </row>
    <row r="12" spans="1:18" s="5" customFormat="1" ht="17.25" customHeight="1">
      <c r="A12" s="47">
        <v>1</v>
      </c>
      <c r="B12" s="39" t="s">
        <v>21</v>
      </c>
      <c r="C12" s="50" t="s">
        <v>22</v>
      </c>
      <c r="D12" s="39" t="s">
        <v>23</v>
      </c>
      <c r="E12" s="39" t="s">
        <v>126</v>
      </c>
      <c r="F12" s="39"/>
      <c r="G12" s="51" t="s">
        <v>127</v>
      </c>
      <c r="H12" s="39" t="s">
        <v>11</v>
      </c>
      <c r="I12" s="39" t="s">
        <v>128</v>
      </c>
      <c r="J12" s="39" t="s">
        <v>24</v>
      </c>
      <c r="K12" s="41"/>
      <c r="L12" s="44"/>
      <c r="M12" s="41" t="s">
        <v>16</v>
      </c>
      <c r="N12" s="44">
        <v>65</v>
      </c>
      <c r="O12" s="45">
        <f t="shared" si="1"/>
        <v>0.63076923076923075</v>
      </c>
      <c r="P12" s="45" t="s">
        <v>468</v>
      </c>
      <c r="Q12" s="19" t="s">
        <v>129</v>
      </c>
    </row>
    <row r="13" spans="1:18" s="5" customFormat="1" ht="17.25" customHeight="1">
      <c r="A13" s="47">
        <v>2</v>
      </c>
      <c r="B13" s="41" t="s">
        <v>130</v>
      </c>
      <c r="C13" s="46" t="s">
        <v>131</v>
      </c>
      <c r="D13" s="42" t="s">
        <v>132</v>
      </c>
      <c r="E13" s="39" t="s">
        <v>126</v>
      </c>
      <c r="F13" s="41"/>
      <c r="G13" s="51" t="s">
        <v>127</v>
      </c>
      <c r="H13" s="39" t="s">
        <v>11</v>
      </c>
      <c r="I13" s="39" t="s">
        <v>128</v>
      </c>
      <c r="J13" s="39" t="s">
        <v>24</v>
      </c>
      <c r="K13" s="41"/>
      <c r="L13" s="44"/>
      <c r="M13" s="41" t="s">
        <v>133</v>
      </c>
      <c r="N13" s="44">
        <v>65</v>
      </c>
      <c r="O13" s="45">
        <f t="shared" si="1"/>
        <v>0.49230769230769234</v>
      </c>
      <c r="P13" s="45" t="s">
        <v>469</v>
      </c>
      <c r="Q13" s="19" t="s">
        <v>129</v>
      </c>
    </row>
    <row r="14" spans="1:18" s="5" customFormat="1" ht="15.75">
      <c r="A14" s="47">
        <v>8</v>
      </c>
      <c r="B14" s="41" t="s">
        <v>326</v>
      </c>
      <c r="C14" s="46" t="s">
        <v>327</v>
      </c>
      <c r="D14" s="42" t="s">
        <v>156</v>
      </c>
      <c r="E14" s="39" t="s">
        <v>126</v>
      </c>
      <c r="F14" s="41"/>
      <c r="G14" s="43" t="s">
        <v>84</v>
      </c>
      <c r="H14" s="39" t="s">
        <v>11</v>
      </c>
      <c r="I14" s="39" t="s">
        <v>128</v>
      </c>
      <c r="J14" s="39" t="s">
        <v>118</v>
      </c>
      <c r="K14" s="41" t="s">
        <v>133</v>
      </c>
      <c r="L14" s="44"/>
      <c r="M14" s="41">
        <f>K14+L14</f>
        <v>32</v>
      </c>
      <c r="N14" s="44">
        <v>65</v>
      </c>
      <c r="O14" s="45">
        <f t="shared" si="1"/>
        <v>0.49230769230769234</v>
      </c>
      <c r="P14" s="45" t="s">
        <v>469</v>
      </c>
      <c r="Q14" s="19" t="s">
        <v>325</v>
      </c>
    </row>
    <row r="15" spans="1:18" s="5" customFormat="1" ht="15.75">
      <c r="A15" s="37">
        <v>3</v>
      </c>
      <c r="B15" s="37" t="s">
        <v>134</v>
      </c>
      <c r="C15" s="38" t="s">
        <v>135</v>
      </c>
      <c r="D15" s="37" t="s">
        <v>40</v>
      </c>
      <c r="E15" s="37" t="s">
        <v>126</v>
      </c>
      <c r="F15" s="19"/>
      <c r="G15" s="18" t="s">
        <v>127</v>
      </c>
      <c r="H15" s="15" t="s">
        <v>11</v>
      </c>
      <c r="I15" s="15" t="s">
        <v>128</v>
      </c>
      <c r="J15" s="37" t="s">
        <v>24</v>
      </c>
      <c r="K15" s="19"/>
      <c r="L15" s="20"/>
      <c r="M15" s="19" t="s">
        <v>136</v>
      </c>
      <c r="N15" s="20">
        <v>65</v>
      </c>
      <c r="O15" s="21">
        <f t="shared" si="1"/>
        <v>0.16923076923076924</v>
      </c>
      <c r="P15" s="21"/>
      <c r="Q15" s="19" t="s">
        <v>129</v>
      </c>
    </row>
    <row r="16" spans="1:18" s="5" customFormat="1" ht="15.75">
      <c r="A16" s="37">
        <v>18</v>
      </c>
      <c r="B16" s="15" t="s">
        <v>445</v>
      </c>
      <c r="C16" s="15" t="s">
        <v>446</v>
      </c>
      <c r="D16" s="15" t="s">
        <v>281</v>
      </c>
      <c r="E16" s="15" t="s">
        <v>152</v>
      </c>
      <c r="F16" s="23" t="s">
        <v>298</v>
      </c>
      <c r="G16" s="29" t="s">
        <v>443</v>
      </c>
      <c r="H16" s="15" t="s">
        <v>11</v>
      </c>
      <c r="I16" s="15" t="s">
        <v>294</v>
      </c>
      <c r="J16" s="15" t="s">
        <v>57</v>
      </c>
      <c r="K16" s="19" t="s">
        <v>207</v>
      </c>
      <c r="L16" s="20"/>
      <c r="M16" s="19">
        <f>K16+L16</f>
        <v>10</v>
      </c>
      <c r="N16" s="20">
        <v>65</v>
      </c>
      <c r="O16" s="21">
        <f t="shared" si="1"/>
        <v>0.15384615384615385</v>
      </c>
      <c r="P16" s="21"/>
      <c r="Q16" s="19" t="s">
        <v>444</v>
      </c>
    </row>
    <row r="17" spans="1:17" s="5" customFormat="1" ht="15.75">
      <c r="A17" s="37">
        <v>4</v>
      </c>
      <c r="B17" s="37" t="s">
        <v>137</v>
      </c>
      <c r="C17" s="37" t="s">
        <v>138</v>
      </c>
      <c r="D17" s="37" t="s">
        <v>41</v>
      </c>
      <c r="E17" s="37" t="s">
        <v>126</v>
      </c>
      <c r="F17" s="19"/>
      <c r="G17" s="18" t="s">
        <v>127</v>
      </c>
      <c r="H17" s="15" t="s">
        <v>11</v>
      </c>
      <c r="I17" s="15" t="s">
        <v>128</v>
      </c>
      <c r="J17" s="37" t="s">
        <v>24</v>
      </c>
      <c r="K17" s="19"/>
      <c r="L17" s="20"/>
      <c r="M17" s="19" t="s">
        <v>139</v>
      </c>
      <c r="N17" s="20">
        <v>65</v>
      </c>
      <c r="O17" s="21">
        <f t="shared" si="1"/>
        <v>0.13846153846153847</v>
      </c>
      <c r="P17" s="21"/>
      <c r="Q17" s="19" t="s">
        <v>129</v>
      </c>
    </row>
    <row r="18" spans="1:17" s="5" customFormat="1" ht="15.75">
      <c r="A18" s="37">
        <v>5</v>
      </c>
      <c r="B18" s="15" t="s">
        <v>321</v>
      </c>
      <c r="C18" s="15" t="s">
        <v>322</v>
      </c>
      <c r="D18" s="15" t="s">
        <v>19</v>
      </c>
      <c r="E18" s="15" t="s">
        <v>310</v>
      </c>
      <c r="F18" s="15"/>
      <c r="G18" s="24" t="s">
        <v>54</v>
      </c>
      <c r="H18" s="15" t="s">
        <v>11</v>
      </c>
      <c r="I18" s="15" t="s">
        <v>128</v>
      </c>
      <c r="J18" s="15">
        <v>9</v>
      </c>
      <c r="K18" s="19" t="s">
        <v>139</v>
      </c>
      <c r="L18" s="20"/>
      <c r="M18" s="19">
        <f>K18+L18</f>
        <v>9</v>
      </c>
      <c r="N18" s="20">
        <v>65</v>
      </c>
      <c r="O18" s="21">
        <f t="shared" si="1"/>
        <v>0.13846153846153847</v>
      </c>
      <c r="P18" s="21"/>
      <c r="Q18" s="19" t="s">
        <v>306</v>
      </c>
    </row>
    <row r="19" spans="1:17" s="5" customFormat="1" ht="15.75">
      <c r="A19" s="37">
        <v>6</v>
      </c>
      <c r="B19" s="19" t="s">
        <v>323</v>
      </c>
      <c r="C19" s="19" t="s">
        <v>324</v>
      </c>
      <c r="D19" s="23" t="s">
        <v>281</v>
      </c>
      <c r="E19" s="15" t="s">
        <v>304</v>
      </c>
      <c r="F19" s="19"/>
      <c r="G19" s="24" t="s">
        <v>54</v>
      </c>
      <c r="H19" s="15" t="s">
        <v>11</v>
      </c>
      <c r="I19" s="15" t="s">
        <v>128</v>
      </c>
      <c r="J19" s="15">
        <v>9</v>
      </c>
      <c r="K19" s="19" t="s">
        <v>159</v>
      </c>
      <c r="L19" s="20"/>
      <c r="M19" s="19">
        <f>K19+L19</f>
        <v>6</v>
      </c>
      <c r="N19" s="20">
        <v>65</v>
      </c>
      <c r="O19" s="21">
        <f t="shared" si="1"/>
        <v>9.2307692307692313E-2</v>
      </c>
      <c r="P19" s="21"/>
      <c r="Q19" s="19" t="s">
        <v>306</v>
      </c>
    </row>
  </sheetData>
  <autoFilter ref="A1:Q19">
    <sortState ref="A2:P19">
      <sortCondition descending="1" ref="O1:O19"/>
    </sortState>
  </autoFilter>
  <dataValidations count="3">
    <dataValidation type="list" allowBlank="1" showInputMessage="1" showErrorMessage="1" sqref="J2:J3 J5:J19">
      <formula1>t_class</formula1>
    </dataValidation>
    <dataValidation type="list" allowBlank="1" showInputMessage="1" showErrorMessage="1" sqref="E2:E3 E5:E19">
      <formula1>sex</formula1>
    </dataValidation>
    <dataValidation type="list" allowBlank="1" showInputMessage="1" showErrorMessage="1" sqref="I2:I19">
      <formula1>rf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"/>
  <sheetViews>
    <sheetView zoomScaleNormal="100" workbookViewId="0">
      <selection activeCell="A2" sqref="A2:XFD9"/>
    </sheetView>
  </sheetViews>
  <sheetFormatPr defaultRowHeight="15"/>
  <cols>
    <col min="1" max="1" width="5.140625" customWidth="1"/>
    <col min="2" max="2" width="13.140625" customWidth="1"/>
    <col min="4" max="4" width="12.28515625" customWidth="1"/>
    <col min="7" max="7" width="20.5703125" customWidth="1"/>
    <col min="17" max="17" width="27.5703125" customWidth="1"/>
  </cols>
  <sheetData>
    <row r="1" spans="1:18" s="4" customFormat="1" ht="33" customHeight="1">
      <c r="A1" s="1" t="s">
        <v>0</v>
      </c>
      <c r="B1" s="1" t="s">
        <v>140</v>
      </c>
      <c r="C1" s="1" t="s">
        <v>141</v>
      </c>
      <c r="D1" s="1" t="s">
        <v>142</v>
      </c>
      <c r="E1" s="1" t="s">
        <v>143</v>
      </c>
      <c r="F1" s="1" t="s">
        <v>144</v>
      </c>
      <c r="G1" s="1" t="s">
        <v>46</v>
      </c>
      <c r="H1" s="1" t="s">
        <v>1</v>
      </c>
      <c r="I1" s="1" t="s">
        <v>146</v>
      </c>
      <c r="J1" s="2" t="s">
        <v>2</v>
      </c>
      <c r="K1" s="1" t="s">
        <v>3</v>
      </c>
      <c r="L1" s="1" t="s">
        <v>4</v>
      </c>
      <c r="M1" s="1" t="s">
        <v>5</v>
      </c>
      <c r="N1" s="3" t="s">
        <v>6</v>
      </c>
      <c r="O1" s="1" t="s">
        <v>7</v>
      </c>
      <c r="P1" s="1"/>
      <c r="Q1" s="11" t="s">
        <v>147</v>
      </c>
      <c r="R1" s="12"/>
    </row>
    <row r="2" spans="1:18" s="6" customFormat="1" ht="12.75">
      <c r="A2" s="47">
        <v>3</v>
      </c>
      <c r="B2" s="41" t="s">
        <v>51</v>
      </c>
      <c r="C2" s="41" t="s">
        <v>22</v>
      </c>
      <c r="D2" s="42" t="s">
        <v>40</v>
      </c>
      <c r="E2" s="39" t="s">
        <v>310</v>
      </c>
      <c r="F2" s="41"/>
      <c r="G2" s="43" t="s">
        <v>54</v>
      </c>
      <c r="H2" s="39" t="s">
        <v>11</v>
      </c>
      <c r="I2" s="39" t="s">
        <v>128</v>
      </c>
      <c r="J2" s="39">
        <v>10</v>
      </c>
      <c r="K2" s="41" t="s">
        <v>52</v>
      </c>
      <c r="L2" s="44"/>
      <c r="M2" s="41">
        <f>K2+L2</f>
        <v>50</v>
      </c>
      <c r="N2" s="44">
        <v>60</v>
      </c>
      <c r="O2" s="45">
        <f>M2/N2</f>
        <v>0.83333333333333337</v>
      </c>
      <c r="P2" s="45" t="s">
        <v>472</v>
      </c>
      <c r="Q2" s="19" t="s">
        <v>306</v>
      </c>
    </row>
    <row r="3" spans="1:18" s="6" customFormat="1" ht="12.75">
      <c r="A3" s="47">
        <v>4</v>
      </c>
      <c r="B3" s="39" t="s">
        <v>53</v>
      </c>
      <c r="C3" s="39" t="s">
        <v>37</v>
      </c>
      <c r="D3" s="39" t="s">
        <v>42</v>
      </c>
      <c r="E3" s="39" t="s">
        <v>310</v>
      </c>
      <c r="F3" s="39"/>
      <c r="G3" s="43" t="s">
        <v>54</v>
      </c>
      <c r="H3" s="39" t="s">
        <v>11</v>
      </c>
      <c r="I3" s="39" t="s">
        <v>128</v>
      </c>
      <c r="J3" s="39">
        <v>10</v>
      </c>
      <c r="K3" s="41" t="s">
        <v>52</v>
      </c>
      <c r="L3" s="44"/>
      <c r="M3" s="41">
        <f>K3+L3</f>
        <v>50</v>
      </c>
      <c r="N3" s="44">
        <v>60</v>
      </c>
      <c r="O3" s="45">
        <f>M3/N3</f>
        <v>0.83333333333333337</v>
      </c>
      <c r="P3" s="45" t="s">
        <v>472</v>
      </c>
      <c r="Q3" s="25" t="s">
        <v>306</v>
      </c>
    </row>
    <row r="4" spans="1:18" s="5" customFormat="1" ht="15.75">
      <c r="A4" s="47">
        <v>7</v>
      </c>
      <c r="B4" s="41" t="s">
        <v>120</v>
      </c>
      <c r="C4" s="42" t="s">
        <v>56</v>
      </c>
      <c r="D4" s="41" t="s">
        <v>41</v>
      </c>
      <c r="E4" s="39" t="s">
        <v>126</v>
      </c>
      <c r="F4" s="42" t="s">
        <v>298</v>
      </c>
      <c r="G4" s="49" t="s">
        <v>443</v>
      </c>
      <c r="H4" s="39" t="s">
        <v>11</v>
      </c>
      <c r="I4" s="39" t="s">
        <v>294</v>
      </c>
      <c r="J4" s="39">
        <v>10</v>
      </c>
      <c r="K4" s="41" t="s">
        <v>121</v>
      </c>
      <c r="L4" s="44"/>
      <c r="M4" s="41">
        <f>K4+L4</f>
        <v>35</v>
      </c>
      <c r="N4" s="44">
        <v>60</v>
      </c>
      <c r="O4" s="45">
        <f>M4/N4</f>
        <v>0.58333333333333337</v>
      </c>
      <c r="P4" s="45" t="s">
        <v>468</v>
      </c>
      <c r="Q4" s="19" t="s">
        <v>444</v>
      </c>
    </row>
    <row r="5" spans="1:18" s="5" customFormat="1" ht="15.75">
      <c r="A5" s="47">
        <v>1</v>
      </c>
      <c r="B5" s="41" t="s">
        <v>25</v>
      </c>
      <c r="C5" s="41" t="s">
        <v>26</v>
      </c>
      <c r="D5" s="42" t="s">
        <v>27</v>
      </c>
      <c r="E5" s="39" t="s">
        <v>126</v>
      </c>
      <c r="F5" s="41"/>
      <c r="G5" s="51" t="s">
        <v>127</v>
      </c>
      <c r="H5" s="39" t="s">
        <v>11</v>
      </c>
      <c r="I5" s="39" t="s">
        <v>128</v>
      </c>
      <c r="J5" s="39" t="s">
        <v>28</v>
      </c>
      <c r="K5" s="41"/>
      <c r="L5" s="44"/>
      <c r="M5" s="41" t="s">
        <v>29</v>
      </c>
      <c r="N5" s="44">
        <v>60</v>
      </c>
      <c r="O5" s="45">
        <f>M5/N5</f>
        <v>0.51666666666666672</v>
      </c>
      <c r="P5" s="45" t="s">
        <v>468</v>
      </c>
      <c r="Q5" s="19" t="s">
        <v>129</v>
      </c>
    </row>
    <row r="6" spans="1:18" s="5" customFormat="1" ht="15.75">
      <c r="A6" s="47">
        <v>8</v>
      </c>
      <c r="B6" s="44" t="s">
        <v>8</v>
      </c>
      <c r="C6" s="44" t="s">
        <v>30</v>
      </c>
      <c r="D6" s="44" t="s">
        <v>38</v>
      </c>
      <c r="E6" s="39" t="s">
        <v>126</v>
      </c>
      <c r="F6" s="42" t="s">
        <v>298</v>
      </c>
      <c r="G6" s="49" t="s">
        <v>443</v>
      </c>
      <c r="H6" s="39" t="s">
        <v>11</v>
      </c>
      <c r="I6" s="39" t="s">
        <v>294</v>
      </c>
      <c r="J6" s="39">
        <v>10</v>
      </c>
      <c r="K6" s="41" t="s">
        <v>124</v>
      </c>
      <c r="L6" s="44"/>
      <c r="M6" s="41">
        <f>K6+L6</f>
        <v>30</v>
      </c>
      <c r="N6" s="44">
        <v>60</v>
      </c>
      <c r="O6" s="45">
        <f>M6/N6</f>
        <v>0.5</v>
      </c>
      <c r="P6" s="45" t="s">
        <v>468</v>
      </c>
      <c r="Q6" s="19" t="s">
        <v>444</v>
      </c>
    </row>
    <row r="7" spans="1:18" s="6" customFormat="1" ht="12.75">
      <c r="A7" s="47">
        <v>6</v>
      </c>
      <c r="B7" s="48" t="s">
        <v>442</v>
      </c>
      <c r="C7" s="41" t="s">
        <v>9</v>
      </c>
      <c r="D7" s="41" t="s">
        <v>40</v>
      </c>
      <c r="E7" s="39" t="s">
        <v>126</v>
      </c>
      <c r="F7" s="42" t="s">
        <v>298</v>
      </c>
      <c r="G7" s="43" t="s">
        <v>385</v>
      </c>
      <c r="H7" s="39" t="s">
        <v>11</v>
      </c>
      <c r="I7" s="39" t="s">
        <v>128</v>
      </c>
      <c r="J7" s="39" t="s">
        <v>291</v>
      </c>
      <c r="K7" s="41" t="s">
        <v>292</v>
      </c>
      <c r="L7" s="44">
        <v>0</v>
      </c>
      <c r="M7" s="41" t="s">
        <v>87</v>
      </c>
      <c r="N7" s="44">
        <v>60</v>
      </c>
      <c r="O7" s="45">
        <v>0.42</v>
      </c>
      <c r="P7" s="45" t="s">
        <v>469</v>
      </c>
      <c r="Q7" s="19" t="s">
        <v>387</v>
      </c>
    </row>
    <row r="8" spans="1:18" s="5" customFormat="1" ht="15.75">
      <c r="A8" s="47">
        <v>2</v>
      </c>
      <c r="B8" s="39" t="s">
        <v>289</v>
      </c>
      <c r="C8" s="39" t="s">
        <v>290</v>
      </c>
      <c r="D8" s="39" t="s">
        <v>33</v>
      </c>
      <c r="E8" s="39" t="s">
        <v>126</v>
      </c>
      <c r="F8" s="39"/>
      <c r="G8" s="51" t="s">
        <v>127</v>
      </c>
      <c r="H8" s="39" t="s">
        <v>11</v>
      </c>
      <c r="I8" s="39" t="s">
        <v>128</v>
      </c>
      <c r="J8" s="39" t="s">
        <v>291</v>
      </c>
      <c r="K8" s="41"/>
      <c r="L8" s="44"/>
      <c r="M8" s="41" t="s">
        <v>292</v>
      </c>
      <c r="N8" s="44">
        <v>60</v>
      </c>
      <c r="O8" s="45">
        <f>M8/N8</f>
        <v>0.41666666666666669</v>
      </c>
      <c r="P8" s="45" t="s">
        <v>469</v>
      </c>
      <c r="Q8" s="19" t="s">
        <v>129</v>
      </c>
    </row>
    <row r="9" spans="1:18" s="5" customFormat="1" ht="15.75">
      <c r="A9" s="47">
        <v>5</v>
      </c>
      <c r="B9" s="39" t="s">
        <v>383</v>
      </c>
      <c r="C9" s="39" t="s">
        <v>254</v>
      </c>
      <c r="D9" s="39" t="s">
        <v>265</v>
      </c>
      <c r="E9" s="39" t="s">
        <v>126</v>
      </c>
      <c r="F9" s="39"/>
      <c r="G9" s="43" t="s">
        <v>84</v>
      </c>
      <c r="H9" s="39" t="s">
        <v>11</v>
      </c>
      <c r="I9" s="39" t="s">
        <v>128</v>
      </c>
      <c r="J9" s="39" t="s">
        <v>384</v>
      </c>
      <c r="K9" s="41" t="s">
        <v>192</v>
      </c>
      <c r="L9" s="44"/>
      <c r="M9" s="41">
        <f>K9+L9</f>
        <v>24</v>
      </c>
      <c r="N9" s="44">
        <v>60</v>
      </c>
      <c r="O9" s="45">
        <f>M9/N9</f>
        <v>0.4</v>
      </c>
      <c r="P9" s="45" t="s">
        <v>469</v>
      </c>
      <c r="Q9" s="25" t="s">
        <v>325</v>
      </c>
    </row>
  </sheetData>
  <autoFilter ref="A1:Q9">
    <sortState ref="A2:P9">
      <sortCondition descending="1" ref="O1:O9"/>
    </sortState>
  </autoFilter>
  <dataValidations count="3">
    <dataValidation type="list" allowBlank="1" showInputMessage="1" showErrorMessage="1" sqref="J2:J5">
      <formula1>t_class</formula1>
    </dataValidation>
    <dataValidation type="list" allowBlank="1" showInputMessage="1" showErrorMessage="1" sqref="E2:E5">
      <formula1>sex</formula1>
    </dataValidation>
    <dataValidation type="list" allowBlank="1" showInputMessage="1" showErrorMessage="1" sqref="I2:I9">
      <formula1>rf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9"/>
  <sheetViews>
    <sheetView zoomScale="120" zoomScaleNormal="120" workbookViewId="0">
      <selection activeCell="A2" sqref="A2:XFD8"/>
    </sheetView>
  </sheetViews>
  <sheetFormatPr defaultRowHeight="15"/>
  <cols>
    <col min="1" max="1" width="5.28515625" customWidth="1"/>
    <col min="2" max="2" width="11.42578125" customWidth="1"/>
    <col min="7" max="7" width="20.5703125" customWidth="1"/>
    <col min="17" max="17" width="27.5703125" customWidth="1"/>
  </cols>
  <sheetData>
    <row r="1" spans="1:18" s="4" customFormat="1" ht="39" customHeight="1">
      <c r="A1" s="1" t="s">
        <v>0</v>
      </c>
      <c r="B1" s="1" t="s">
        <v>140</v>
      </c>
      <c r="C1" s="1" t="s">
        <v>141</v>
      </c>
      <c r="D1" s="1" t="s">
        <v>142</v>
      </c>
      <c r="E1" s="1" t="s">
        <v>143</v>
      </c>
      <c r="F1" s="1" t="s">
        <v>144</v>
      </c>
      <c r="G1" s="1" t="s">
        <v>46</v>
      </c>
      <c r="H1" s="1" t="s">
        <v>1</v>
      </c>
      <c r="I1" s="1" t="s">
        <v>146</v>
      </c>
      <c r="J1" s="2" t="s">
        <v>2</v>
      </c>
      <c r="K1" s="1" t="s">
        <v>3</v>
      </c>
      <c r="L1" s="1" t="s">
        <v>4</v>
      </c>
      <c r="M1" s="1" t="s">
        <v>5</v>
      </c>
      <c r="N1" s="3" t="s">
        <v>6</v>
      </c>
      <c r="O1" s="1" t="s">
        <v>7</v>
      </c>
      <c r="P1" s="1" t="s">
        <v>471</v>
      </c>
      <c r="Q1" s="11" t="s">
        <v>147</v>
      </c>
      <c r="R1" s="12"/>
    </row>
    <row r="2" spans="1:18" s="6" customFormat="1" ht="12.75">
      <c r="A2" s="47">
        <v>1</v>
      </c>
      <c r="B2" s="40" t="s">
        <v>8</v>
      </c>
      <c r="C2" s="41" t="s">
        <v>9</v>
      </c>
      <c r="D2" s="41" t="s">
        <v>10</v>
      </c>
      <c r="E2" s="39" t="s">
        <v>126</v>
      </c>
      <c r="F2" s="41"/>
      <c r="G2" s="51" t="s">
        <v>127</v>
      </c>
      <c r="H2" s="39" t="s">
        <v>11</v>
      </c>
      <c r="I2" s="39" t="s">
        <v>128</v>
      </c>
      <c r="J2" s="39">
        <v>11</v>
      </c>
      <c r="K2" s="41"/>
      <c r="L2" s="44"/>
      <c r="M2" s="41" t="s">
        <v>12</v>
      </c>
      <c r="N2" s="44">
        <v>60</v>
      </c>
      <c r="O2" s="45">
        <f t="shared" ref="O2:O7" si="0">M2/N2</f>
        <v>1</v>
      </c>
      <c r="P2" s="45" t="s">
        <v>470</v>
      </c>
      <c r="Q2" s="19" t="s">
        <v>129</v>
      </c>
    </row>
    <row r="3" spans="1:18" s="6" customFormat="1" ht="12.75">
      <c r="A3" s="47">
        <v>4</v>
      </c>
      <c r="B3" s="40" t="s">
        <v>59</v>
      </c>
      <c r="C3" s="41" t="s">
        <v>60</v>
      </c>
      <c r="D3" s="41" t="s">
        <v>23</v>
      </c>
      <c r="E3" s="39" t="s">
        <v>126</v>
      </c>
      <c r="F3" s="41"/>
      <c r="G3" s="43" t="s">
        <v>84</v>
      </c>
      <c r="H3" s="39" t="s">
        <v>11</v>
      </c>
      <c r="I3" s="39" t="s">
        <v>128</v>
      </c>
      <c r="J3" s="39" t="s">
        <v>61</v>
      </c>
      <c r="K3" s="41" t="s">
        <v>35</v>
      </c>
      <c r="L3" s="44"/>
      <c r="M3" s="41">
        <f>K3+L3</f>
        <v>57</v>
      </c>
      <c r="N3" s="44">
        <v>60</v>
      </c>
      <c r="O3" s="45">
        <f t="shared" si="0"/>
        <v>0.95</v>
      </c>
      <c r="P3" s="45" t="s">
        <v>470</v>
      </c>
      <c r="Q3" s="25" t="s">
        <v>325</v>
      </c>
    </row>
    <row r="4" spans="1:18" s="6" customFormat="1" ht="12.75">
      <c r="A4" s="47">
        <v>5</v>
      </c>
      <c r="B4" s="41" t="s">
        <v>65</v>
      </c>
      <c r="C4" s="41" t="s">
        <v>66</v>
      </c>
      <c r="D4" s="41" t="s">
        <v>33</v>
      </c>
      <c r="E4" s="39" t="s">
        <v>126</v>
      </c>
      <c r="F4" s="41"/>
      <c r="G4" s="43" t="s">
        <v>84</v>
      </c>
      <c r="H4" s="39" t="s">
        <v>11</v>
      </c>
      <c r="I4" s="39" t="s">
        <v>128</v>
      </c>
      <c r="J4" s="39" t="s">
        <v>61</v>
      </c>
      <c r="K4" s="41" t="s">
        <v>67</v>
      </c>
      <c r="L4" s="44"/>
      <c r="M4" s="41">
        <f>K4+L4</f>
        <v>48</v>
      </c>
      <c r="N4" s="44">
        <v>60</v>
      </c>
      <c r="O4" s="45">
        <f t="shared" si="0"/>
        <v>0.8</v>
      </c>
      <c r="P4" s="45" t="s">
        <v>470</v>
      </c>
      <c r="Q4" s="19" t="s">
        <v>325</v>
      </c>
    </row>
    <row r="5" spans="1:18" s="5" customFormat="1" ht="15.75">
      <c r="A5" s="47">
        <v>2</v>
      </c>
      <c r="B5" s="44" t="s">
        <v>13</v>
      </c>
      <c r="C5" s="44" t="s">
        <v>14</v>
      </c>
      <c r="D5" s="44" t="s">
        <v>15</v>
      </c>
      <c r="E5" s="39" t="s">
        <v>126</v>
      </c>
      <c r="F5" s="44"/>
      <c r="G5" s="51" t="s">
        <v>127</v>
      </c>
      <c r="H5" s="39" t="s">
        <v>11</v>
      </c>
      <c r="I5" s="39" t="s">
        <v>128</v>
      </c>
      <c r="J5" s="39">
        <v>11</v>
      </c>
      <c r="K5" s="41"/>
      <c r="L5" s="44"/>
      <c r="M5" s="41" t="s">
        <v>16</v>
      </c>
      <c r="N5" s="44">
        <v>60</v>
      </c>
      <c r="O5" s="45">
        <f t="shared" si="0"/>
        <v>0.68333333333333335</v>
      </c>
      <c r="P5" s="45" t="s">
        <v>468</v>
      </c>
      <c r="Q5" s="19" t="s">
        <v>129</v>
      </c>
    </row>
    <row r="6" spans="1:18" s="5" customFormat="1" ht="15.75">
      <c r="A6" s="47">
        <v>3</v>
      </c>
      <c r="B6" s="41" t="s">
        <v>17</v>
      </c>
      <c r="C6" s="42" t="s">
        <v>18</v>
      </c>
      <c r="D6" s="41" t="s">
        <v>19</v>
      </c>
      <c r="E6" s="39" t="s">
        <v>126</v>
      </c>
      <c r="F6" s="42"/>
      <c r="G6" s="51" t="s">
        <v>127</v>
      </c>
      <c r="H6" s="39" t="s">
        <v>11</v>
      </c>
      <c r="I6" s="39" t="s">
        <v>128</v>
      </c>
      <c r="J6" s="39">
        <v>11</v>
      </c>
      <c r="K6" s="41"/>
      <c r="L6" s="44"/>
      <c r="M6" s="41" t="s">
        <v>20</v>
      </c>
      <c r="N6" s="44">
        <v>60</v>
      </c>
      <c r="O6" s="45">
        <f t="shared" si="0"/>
        <v>0.65</v>
      </c>
      <c r="P6" s="45" t="s">
        <v>468</v>
      </c>
      <c r="Q6" s="19" t="s">
        <v>129</v>
      </c>
    </row>
    <row r="7" spans="1:18" s="6" customFormat="1" ht="12.75">
      <c r="A7" s="47">
        <v>8</v>
      </c>
      <c r="B7" s="40" t="s">
        <v>122</v>
      </c>
      <c r="C7" s="41" t="s">
        <v>123</v>
      </c>
      <c r="D7" s="41" t="s">
        <v>44</v>
      </c>
      <c r="E7" s="52" t="s">
        <v>126</v>
      </c>
      <c r="F7" s="42" t="s">
        <v>298</v>
      </c>
      <c r="G7" s="49" t="s">
        <v>443</v>
      </c>
      <c r="H7" s="39" t="s">
        <v>11</v>
      </c>
      <c r="I7" s="39" t="s">
        <v>294</v>
      </c>
      <c r="J7" s="52">
        <v>11</v>
      </c>
      <c r="K7" s="41" t="s">
        <v>121</v>
      </c>
      <c r="L7" s="44"/>
      <c r="M7" s="41">
        <f>K7+L7</f>
        <v>35</v>
      </c>
      <c r="N7" s="44">
        <v>60</v>
      </c>
      <c r="O7" s="45">
        <f t="shared" si="0"/>
        <v>0.58333333333333337</v>
      </c>
      <c r="P7" s="45" t="s">
        <v>468</v>
      </c>
      <c r="Q7" s="19" t="s">
        <v>444</v>
      </c>
    </row>
    <row r="8" spans="1:18" s="6" customFormat="1" ht="15" customHeight="1">
      <c r="A8" s="47">
        <v>6</v>
      </c>
      <c r="B8" s="53" t="s">
        <v>100</v>
      </c>
      <c r="C8" s="39" t="s">
        <v>101</v>
      </c>
      <c r="D8" s="39" t="s">
        <v>102</v>
      </c>
      <c r="E8" s="52" t="s">
        <v>126</v>
      </c>
      <c r="F8" s="42" t="s">
        <v>298</v>
      </c>
      <c r="G8" s="43" t="s">
        <v>385</v>
      </c>
      <c r="H8" s="39" t="s">
        <v>11</v>
      </c>
      <c r="I8" s="39" t="s">
        <v>128</v>
      </c>
      <c r="J8" s="39" t="s">
        <v>103</v>
      </c>
      <c r="K8" s="41" t="s">
        <v>39</v>
      </c>
      <c r="L8" s="44">
        <v>0</v>
      </c>
      <c r="M8" s="41" t="s">
        <v>87</v>
      </c>
      <c r="N8" s="44">
        <v>60</v>
      </c>
      <c r="O8" s="45">
        <v>0.56999999999999995</v>
      </c>
      <c r="P8" s="45" t="s">
        <v>468</v>
      </c>
      <c r="Q8" s="19" t="s">
        <v>387</v>
      </c>
    </row>
    <row r="9" spans="1:18" s="5" customFormat="1" ht="15.75">
      <c r="A9" s="37">
        <v>7</v>
      </c>
      <c r="B9" s="33" t="s">
        <v>439</v>
      </c>
      <c r="C9" s="23" t="s">
        <v>440</v>
      </c>
      <c r="D9" s="19" t="s">
        <v>441</v>
      </c>
      <c r="E9" s="15" t="s">
        <v>126</v>
      </c>
      <c r="F9" s="23" t="s">
        <v>298</v>
      </c>
      <c r="G9" s="24" t="s">
        <v>385</v>
      </c>
      <c r="H9" s="15" t="s">
        <v>11</v>
      </c>
      <c r="I9" s="15" t="s">
        <v>128</v>
      </c>
      <c r="J9" s="15" t="s">
        <v>103</v>
      </c>
      <c r="K9" s="19" t="s">
        <v>252</v>
      </c>
      <c r="L9" s="20">
        <v>0</v>
      </c>
      <c r="M9" s="19" t="s">
        <v>87</v>
      </c>
      <c r="N9" s="20">
        <v>60</v>
      </c>
      <c r="O9" s="21">
        <v>0.2</v>
      </c>
      <c r="P9" s="21"/>
      <c r="Q9" s="19" t="s">
        <v>387</v>
      </c>
    </row>
  </sheetData>
  <autoFilter ref="A1:Q8">
    <sortState ref="A2:P9">
      <sortCondition descending="1" ref="O1:O8"/>
    </sortState>
  </autoFilter>
  <dataValidations count="3">
    <dataValidation type="list" allowBlank="1" showInputMessage="1" showErrorMessage="1" sqref="J2:J4">
      <formula1>t_class</formula1>
    </dataValidation>
    <dataValidation type="list" allowBlank="1" showInputMessage="1" showErrorMessage="1" sqref="E2:E4">
      <formula1>sex</formula1>
    </dataValidation>
    <dataValidation type="list" allowBlank="1" showInputMessage="1" showErrorMessage="1" sqref="I2:I9">
      <formula1>rf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>
      <selection activeCell="J28" sqref="J28"/>
    </sheetView>
  </sheetViews>
  <sheetFormatPr defaultRowHeight="12.75"/>
  <cols>
    <col min="1" max="1" width="5.28515625" style="6" customWidth="1"/>
    <col min="2" max="2" width="13" style="7" customWidth="1"/>
    <col min="3" max="3" width="12.7109375" style="7" customWidth="1"/>
    <col min="4" max="4" width="13.7109375" style="7" customWidth="1"/>
    <col min="5" max="5" width="28" style="8" customWidth="1"/>
    <col min="6" max="6" width="9.85546875" style="7" customWidth="1"/>
    <col min="7" max="7" width="9.7109375" style="10" customWidth="1"/>
    <col min="8" max="8" width="12.42578125" style="9" customWidth="1"/>
    <col min="9" max="9" width="6.42578125" style="10" customWidth="1"/>
    <col min="10" max="10" width="9.85546875" style="6" customWidth="1"/>
    <col min="11" max="11" width="12.42578125" style="6" customWidth="1"/>
    <col min="12" max="12" width="10.5703125" style="6" customWidth="1"/>
    <col min="13" max="13" width="11.42578125" style="6" customWidth="1"/>
    <col min="14" max="14" width="27.28515625" style="6" customWidth="1"/>
    <col min="15" max="16384" width="9.140625" style="6"/>
  </cols>
  <sheetData>
    <row r="1" spans="1:16" ht="45.75" customHeight="1">
      <c r="B1" s="54" t="s">
        <v>45</v>
      </c>
      <c r="C1" s="54"/>
      <c r="D1" s="54"/>
    </row>
    <row r="2" spans="1:16" s="4" customFormat="1" ht="36.75" customHeight="1">
      <c r="A2" s="1" t="s">
        <v>0</v>
      </c>
      <c r="B2" s="1" t="s">
        <v>473</v>
      </c>
      <c r="C2" s="1" t="s">
        <v>125</v>
      </c>
      <c r="D2" s="1" t="s">
        <v>474</v>
      </c>
      <c r="E2" s="1" t="s">
        <v>46</v>
      </c>
      <c r="F2" s="1" t="s">
        <v>1</v>
      </c>
      <c r="G2" s="2" t="s">
        <v>2</v>
      </c>
      <c r="H2" s="1" t="s">
        <v>3</v>
      </c>
      <c r="I2" s="1" t="s">
        <v>4</v>
      </c>
      <c r="J2" s="1" t="s">
        <v>5</v>
      </c>
      <c r="K2" s="3" t="s">
        <v>6</v>
      </c>
      <c r="L2" s="55" t="s">
        <v>7</v>
      </c>
      <c r="M2" s="1" t="s">
        <v>475</v>
      </c>
      <c r="N2" s="11" t="s">
        <v>147</v>
      </c>
      <c r="O2" s="12"/>
    </row>
    <row r="3" spans="1:16" s="5" customFormat="1" ht="15.75">
      <c r="A3" s="15">
        <v>1</v>
      </c>
      <c r="B3" s="56" t="s">
        <v>374</v>
      </c>
      <c r="C3" s="56" t="s">
        <v>36</v>
      </c>
      <c r="D3" s="56" t="s">
        <v>375</v>
      </c>
      <c r="E3" s="57" t="s">
        <v>84</v>
      </c>
      <c r="F3" s="58" t="s">
        <v>11</v>
      </c>
      <c r="G3" s="58" t="s">
        <v>376</v>
      </c>
      <c r="H3" s="56" t="s">
        <v>377</v>
      </c>
      <c r="I3" s="59"/>
      <c r="J3" s="56">
        <f>H3+I3</f>
        <v>80</v>
      </c>
      <c r="K3" s="59">
        <v>200</v>
      </c>
      <c r="L3" s="60">
        <f t="shared" ref="L3:L14" si="0">J3/K3</f>
        <v>0.4</v>
      </c>
      <c r="M3" s="60" t="s">
        <v>468</v>
      </c>
      <c r="N3" s="19" t="s">
        <v>325</v>
      </c>
      <c r="O3" s="13"/>
      <c r="P3" s="13"/>
    </row>
    <row r="4" spans="1:16" s="5" customFormat="1" ht="26.25">
      <c r="A4" s="15">
        <v>2</v>
      </c>
      <c r="B4" s="56" t="s">
        <v>313</v>
      </c>
      <c r="C4" s="61" t="s">
        <v>107</v>
      </c>
      <c r="D4" s="56" t="s">
        <v>23</v>
      </c>
      <c r="E4" s="57" t="s">
        <v>54</v>
      </c>
      <c r="F4" s="58" t="s">
        <v>11</v>
      </c>
      <c r="G4" s="58">
        <v>5</v>
      </c>
      <c r="H4" s="56" t="s">
        <v>314</v>
      </c>
      <c r="I4" s="59"/>
      <c r="J4" s="56">
        <f>H4+I4</f>
        <v>77</v>
      </c>
      <c r="K4" s="59">
        <v>200</v>
      </c>
      <c r="L4" s="60">
        <f t="shared" si="0"/>
        <v>0.38500000000000001</v>
      </c>
      <c r="M4" s="60" t="s">
        <v>468</v>
      </c>
      <c r="N4" s="25" t="s">
        <v>306</v>
      </c>
      <c r="O4" s="13"/>
      <c r="P4" s="13"/>
    </row>
    <row r="5" spans="1:16" s="5" customFormat="1" ht="15.75">
      <c r="A5" s="15">
        <v>3</v>
      </c>
      <c r="B5" s="58" t="s">
        <v>346</v>
      </c>
      <c r="C5" s="58" t="s">
        <v>14</v>
      </c>
      <c r="D5" s="58" t="s">
        <v>31</v>
      </c>
      <c r="E5" s="57" t="s">
        <v>84</v>
      </c>
      <c r="F5" s="58" t="s">
        <v>11</v>
      </c>
      <c r="G5" s="58" t="s">
        <v>376</v>
      </c>
      <c r="H5" s="56" t="s">
        <v>378</v>
      </c>
      <c r="I5" s="59"/>
      <c r="J5" s="56">
        <f>H5+I5</f>
        <v>71</v>
      </c>
      <c r="K5" s="59">
        <v>200</v>
      </c>
      <c r="L5" s="60">
        <f t="shared" si="0"/>
        <v>0.35499999999999998</v>
      </c>
      <c r="M5" s="60" t="s">
        <v>468</v>
      </c>
      <c r="N5" s="25" t="s">
        <v>325</v>
      </c>
      <c r="O5" s="13"/>
      <c r="P5" s="13"/>
    </row>
    <row r="6" spans="1:16" s="5" customFormat="1" ht="15.75">
      <c r="A6" s="15">
        <v>4</v>
      </c>
      <c r="B6" s="56" t="s">
        <v>71</v>
      </c>
      <c r="C6" s="61" t="s">
        <v>37</v>
      </c>
      <c r="D6" s="56" t="s">
        <v>63</v>
      </c>
      <c r="E6" s="57" t="s">
        <v>84</v>
      </c>
      <c r="F6" s="58" t="s">
        <v>11</v>
      </c>
      <c r="G6" s="58" t="s">
        <v>72</v>
      </c>
      <c r="H6" s="56" t="s">
        <v>73</v>
      </c>
      <c r="I6" s="59"/>
      <c r="J6" s="56">
        <f>H6+I6</f>
        <v>122</v>
      </c>
      <c r="K6" s="59">
        <v>200</v>
      </c>
      <c r="L6" s="60">
        <f t="shared" si="0"/>
        <v>0.61</v>
      </c>
      <c r="M6" s="60" t="s">
        <v>468</v>
      </c>
      <c r="N6" s="19" t="s">
        <v>325</v>
      </c>
    </row>
    <row r="7" spans="1:16" s="5" customFormat="1" ht="15.75">
      <c r="A7" s="15">
        <v>5</v>
      </c>
      <c r="B7" s="56" t="s">
        <v>74</v>
      </c>
      <c r="C7" s="56" t="s">
        <v>75</v>
      </c>
      <c r="D7" s="61" t="s">
        <v>76</v>
      </c>
      <c r="E7" s="57" t="s">
        <v>84</v>
      </c>
      <c r="F7" s="58" t="s">
        <v>11</v>
      </c>
      <c r="G7" s="58" t="s">
        <v>77</v>
      </c>
      <c r="H7" s="56" t="s">
        <v>78</v>
      </c>
      <c r="I7" s="59"/>
      <c r="J7" s="56">
        <f>H7+I7</f>
        <v>113</v>
      </c>
      <c r="K7" s="59">
        <v>200</v>
      </c>
      <c r="L7" s="60">
        <f t="shared" si="0"/>
        <v>0.56499999999999995</v>
      </c>
      <c r="M7" s="60" t="s">
        <v>468</v>
      </c>
      <c r="N7" s="19" t="s">
        <v>325</v>
      </c>
    </row>
    <row r="8" spans="1:16" s="5" customFormat="1" ht="26.25">
      <c r="A8" s="15">
        <v>6</v>
      </c>
      <c r="B8" s="62" t="s">
        <v>104</v>
      </c>
      <c r="C8" s="58" t="s">
        <v>105</v>
      </c>
      <c r="D8" s="58" t="s">
        <v>23</v>
      </c>
      <c r="E8" s="57" t="s">
        <v>385</v>
      </c>
      <c r="F8" s="58" t="s">
        <v>11</v>
      </c>
      <c r="G8" s="58" t="s">
        <v>32</v>
      </c>
      <c r="H8" s="58">
        <v>113</v>
      </c>
      <c r="I8" s="59">
        <v>0</v>
      </c>
      <c r="J8" s="56">
        <f>H8+I8</f>
        <v>113</v>
      </c>
      <c r="K8" s="59">
        <v>200</v>
      </c>
      <c r="L8" s="60">
        <f t="shared" si="0"/>
        <v>0.56499999999999995</v>
      </c>
      <c r="M8" s="60" t="s">
        <v>468</v>
      </c>
      <c r="N8" s="19" t="s">
        <v>394</v>
      </c>
    </row>
    <row r="9" spans="1:16" s="5" customFormat="1" ht="26.25">
      <c r="A9" s="15">
        <v>7</v>
      </c>
      <c r="B9" s="62" t="s">
        <v>110</v>
      </c>
      <c r="C9" s="58" t="s">
        <v>111</v>
      </c>
      <c r="D9" s="58" t="s">
        <v>112</v>
      </c>
      <c r="E9" s="57" t="s">
        <v>385</v>
      </c>
      <c r="F9" s="58" t="s">
        <v>11</v>
      </c>
      <c r="G9" s="58" t="s">
        <v>32</v>
      </c>
      <c r="H9" s="58">
        <v>103</v>
      </c>
      <c r="I9" s="59">
        <v>0</v>
      </c>
      <c r="J9" s="56">
        <f>H9+I9</f>
        <v>103</v>
      </c>
      <c r="K9" s="59">
        <v>200</v>
      </c>
      <c r="L9" s="60">
        <f t="shared" si="0"/>
        <v>0.51500000000000001</v>
      </c>
      <c r="M9" s="60" t="s">
        <v>468</v>
      </c>
      <c r="N9" s="19" t="s">
        <v>394</v>
      </c>
    </row>
    <row r="10" spans="1:16" s="5" customFormat="1" ht="26.25">
      <c r="A10" s="15">
        <v>8</v>
      </c>
      <c r="B10" s="58" t="s">
        <v>91</v>
      </c>
      <c r="C10" s="56" t="s">
        <v>92</v>
      </c>
      <c r="D10" s="56" t="s">
        <v>40</v>
      </c>
      <c r="E10" s="57" t="s">
        <v>385</v>
      </c>
      <c r="F10" s="58" t="s">
        <v>11</v>
      </c>
      <c r="G10" s="58" t="s">
        <v>93</v>
      </c>
      <c r="H10" s="56" t="s">
        <v>94</v>
      </c>
      <c r="I10" s="59">
        <v>0</v>
      </c>
      <c r="J10" s="56">
        <f t="shared" ref="J10:J14" si="1">H10+I10</f>
        <v>167</v>
      </c>
      <c r="K10" s="59">
        <v>200</v>
      </c>
      <c r="L10" s="60">
        <f t="shared" si="0"/>
        <v>0.83499999999999996</v>
      </c>
      <c r="M10" s="60" t="s">
        <v>470</v>
      </c>
      <c r="N10" s="19" t="s">
        <v>394</v>
      </c>
    </row>
    <row r="11" spans="1:16" s="5" customFormat="1" ht="26.25">
      <c r="A11" s="15">
        <v>9</v>
      </c>
      <c r="B11" s="56" t="s">
        <v>97</v>
      </c>
      <c r="C11" s="56" t="s">
        <v>37</v>
      </c>
      <c r="D11" s="56" t="s">
        <v>98</v>
      </c>
      <c r="E11" s="57" t="s">
        <v>385</v>
      </c>
      <c r="F11" s="58" t="s">
        <v>11</v>
      </c>
      <c r="G11" s="58" t="s">
        <v>93</v>
      </c>
      <c r="H11" s="56" t="s">
        <v>99</v>
      </c>
      <c r="I11" s="59">
        <v>0</v>
      </c>
      <c r="J11" s="56">
        <f t="shared" si="1"/>
        <v>147</v>
      </c>
      <c r="K11" s="59">
        <v>200</v>
      </c>
      <c r="L11" s="60">
        <f t="shared" si="0"/>
        <v>0.73499999999999999</v>
      </c>
      <c r="M11" s="60" t="s">
        <v>470</v>
      </c>
      <c r="N11" s="19" t="s">
        <v>394</v>
      </c>
    </row>
    <row r="12" spans="1:16" s="5" customFormat="1" ht="26.25">
      <c r="A12" s="15">
        <v>10</v>
      </c>
      <c r="B12" s="58" t="s">
        <v>106</v>
      </c>
      <c r="C12" s="58" t="s">
        <v>107</v>
      </c>
      <c r="D12" s="58" t="s">
        <v>23</v>
      </c>
      <c r="E12" s="57" t="s">
        <v>385</v>
      </c>
      <c r="F12" s="58" t="s">
        <v>11</v>
      </c>
      <c r="G12" s="58" t="s">
        <v>108</v>
      </c>
      <c r="H12" s="56" t="s">
        <v>109</v>
      </c>
      <c r="I12" s="59">
        <v>0</v>
      </c>
      <c r="J12" s="56">
        <f t="shared" si="1"/>
        <v>105</v>
      </c>
      <c r="K12" s="59">
        <v>200</v>
      </c>
      <c r="L12" s="60">
        <f t="shared" si="0"/>
        <v>0.52500000000000002</v>
      </c>
      <c r="M12" s="60" t="s">
        <v>468</v>
      </c>
      <c r="N12" s="19" t="s">
        <v>394</v>
      </c>
    </row>
    <row r="13" spans="1:16" s="5" customFormat="1" ht="15.75">
      <c r="A13" s="15">
        <v>11</v>
      </c>
      <c r="B13" s="56" t="s">
        <v>79</v>
      </c>
      <c r="C13" s="56" t="s">
        <v>37</v>
      </c>
      <c r="D13" s="56" t="s">
        <v>40</v>
      </c>
      <c r="E13" s="57" t="s">
        <v>84</v>
      </c>
      <c r="F13" s="58" t="s">
        <v>11</v>
      </c>
      <c r="G13" s="58" t="s">
        <v>80</v>
      </c>
      <c r="H13" s="56" t="s">
        <v>81</v>
      </c>
      <c r="I13" s="59"/>
      <c r="J13" s="56">
        <f t="shared" si="1"/>
        <v>104</v>
      </c>
      <c r="K13" s="59">
        <v>200</v>
      </c>
      <c r="L13" s="60">
        <f t="shared" si="0"/>
        <v>0.52</v>
      </c>
      <c r="M13" s="60" t="s">
        <v>468</v>
      </c>
      <c r="N13" s="19" t="s">
        <v>325</v>
      </c>
    </row>
    <row r="14" spans="1:16" s="5" customFormat="1" ht="15.75">
      <c r="A14" s="15">
        <v>12</v>
      </c>
      <c r="B14" s="58" t="s">
        <v>82</v>
      </c>
      <c r="C14" s="56" t="s">
        <v>30</v>
      </c>
      <c r="D14" s="56" t="s">
        <v>44</v>
      </c>
      <c r="E14" s="57" t="s">
        <v>84</v>
      </c>
      <c r="F14" s="58" t="s">
        <v>11</v>
      </c>
      <c r="G14" s="58" t="s">
        <v>80</v>
      </c>
      <c r="H14" s="56" t="s">
        <v>83</v>
      </c>
      <c r="I14" s="59"/>
      <c r="J14" s="56">
        <f t="shared" si="1"/>
        <v>100</v>
      </c>
      <c r="K14" s="59">
        <v>200</v>
      </c>
      <c r="L14" s="60">
        <f t="shared" si="0"/>
        <v>0.5</v>
      </c>
      <c r="M14" s="60" t="s">
        <v>468</v>
      </c>
      <c r="N14" s="25" t="s">
        <v>325</v>
      </c>
    </row>
    <row r="15" spans="1:16" s="5" customFormat="1" ht="26.25">
      <c r="A15" s="15">
        <v>13</v>
      </c>
      <c r="B15" s="59" t="s">
        <v>55</v>
      </c>
      <c r="C15" s="59" t="s">
        <v>56</v>
      </c>
      <c r="D15" s="59" t="s">
        <v>38</v>
      </c>
      <c r="E15" s="57" t="s">
        <v>84</v>
      </c>
      <c r="F15" s="58" t="s">
        <v>11</v>
      </c>
      <c r="G15" s="58" t="s">
        <v>57</v>
      </c>
      <c r="H15" s="56" t="s">
        <v>58</v>
      </c>
      <c r="I15" s="59"/>
      <c r="J15" s="56">
        <f>H15+I15</f>
        <v>65</v>
      </c>
      <c r="K15" s="59">
        <v>65</v>
      </c>
      <c r="L15" s="60">
        <f>J15/K15</f>
        <v>1</v>
      </c>
      <c r="M15" s="60" t="s">
        <v>472</v>
      </c>
      <c r="N15" s="25" t="s">
        <v>325</v>
      </c>
    </row>
    <row r="16" spans="1:16" s="5" customFormat="1" ht="26.25">
      <c r="A16" s="15">
        <v>14</v>
      </c>
      <c r="B16" s="62" t="s">
        <v>85</v>
      </c>
      <c r="C16" s="56" t="s">
        <v>9</v>
      </c>
      <c r="D16" s="56" t="s">
        <v>86</v>
      </c>
      <c r="E16" s="57" t="s">
        <v>385</v>
      </c>
      <c r="F16" s="58" t="s">
        <v>11</v>
      </c>
      <c r="G16" s="58" t="s">
        <v>24</v>
      </c>
      <c r="H16" s="56" t="s">
        <v>34</v>
      </c>
      <c r="I16" s="59">
        <v>0</v>
      </c>
      <c r="J16" s="56" t="s">
        <v>87</v>
      </c>
      <c r="K16" s="59">
        <v>65</v>
      </c>
      <c r="L16" s="60">
        <v>0.97</v>
      </c>
      <c r="M16" s="60" t="s">
        <v>472</v>
      </c>
      <c r="N16" s="19" t="s">
        <v>387</v>
      </c>
    </row>
    <row r="17" spans="1:14" s="5" customFormat="1" ht="26.25">
      <c r="A17" s="15">
        <v>15</v>
      </c>
      <c r="B17" s="62" t="s">
        <v>88</v>
      </c>
      <c r="C17" s="58" t="s">
        <v>36</v>
      </c>
      <c r="D17" s="58" t="s">
        <v>10</v>
      </c>
      <c r="E17" s="57" t="s">
        <v>385</v>
      </c>
      <c r="F17" s="58" t="s">
        <v>11</v>
      </c>
      <c r="G17" s="58" t="s">
        <v>24</v>
      </c>
      <c r="H17" s="56" t="s">
        <v>34</v>
      </c>
      <c r="I17" s="59">
        <v>0</v>
      </c>
      <c r="J17" s="56" t="s">
        <v>87</v>
      </c>
      <c r="K17" s="59">
        <v>65</v>
      </c>
      <c r="L17" s="60">
        <v>0.97</v>
      </c>
      <c r="M17" s="60" t="s">
        <v>472</v>
      </c>
      <c r="N17" s="19" t="s">
        <v>387</v>
      </c>
    </row>
    <row r="18" spans="1:14" s="5" customFormat="1" ht="26.25">
      <c r="A18" s="15">
        <v>16</v>
      </c>
      <c r="B18" s="58" t="s">
        <v>89</v>
      </c>
      <c r="C18" s="58" t="s">
        <v>90</v>
      </c>
      <c r="D18" s="58" t="s">
        <v>43</v>
      </c>
      <c r="E18" s="57" t="s">
        <v>385</v>
      </c>
      <c r="F18" s="58" t="s">
        <v>11</v>
      </c>
      <c r="G18" s="58" t="s">
        <v>24</v>
      </c>
      <c r="H18" s="56" t="s">
        <v>34</v>
      </c>
      <c r="I18" s="59">
        <v>0</v>
      </c>
      <c r="J18" s="56">
        <f t="shared" ref="J18:J24" si="2">H18+I18</f>
        <v>63</v>
      </c>
      <c r="K18" s="59">
        <v>65</v>
      </c>
      <c r="L18" s="60">
        <f t="shared" ref="L18:L25" si="3">J18/K18</f>
        <v>0.96923076923076923</v>
      </c>
      <c r="M18" s="60" t="s">
        <v>472</v>
      </c>
      <c r="N18" s="19" t="s">
        <v>387</v>
      </c>
    </row>
    <row r="19" spans="1:14" s="5" customFormat="1" ht="26.25">
      <c r="A19" s="15">
        <v>17</v>
      </c>
      <c r="B19" s="58" t="s">
        <v>62</v>
      </c>
      <c r="C19" s="56" t="s">
        <v>18</v>
      </c>
      <c r="D19" s="56" t="s">
        <v>63</v>
      </c>
      <c r="E19" s="57" t="s">
        <v>84</v>
      </c>
      <c r="F19" s="58" t="s">
        <v>11</v>
      </c>
      <c r="G19" s="58" t="s">
        <v>57</v>
      </c>
      <c r="H19" s="56" t="s">
        <v>64</v>
      </c>
      <c r="I19" s="59"/>
      <c r="J19" s="56">
        <f t="shared" si="2"/>
        <v>61</v>
      </c>
      <c r="K19" s="59">
        <v>65</v>
      </c>
      <c r="L19" s="60">
        <f t="shared" si="3"/>
        <v>0.93846153846153846</v>
      </c>
      <c r="M19" s="60" t="s">
        <v>472</v>
      </c>
      <c r="N19" s="25" t="s">
        <v>325</v>
      </c>
    </row>
    <row r="20" spans="1:14" s="5" customFormat="1" ht="39">
      <c r="A20" s="15">
        <v>18</v>
      </c>
      <c r="B20" s="58" t="s">
        <v>115</v>
      </c>
      <c r="C20" s="58" t="s">
        <v>60</v>
      </c>
      <c r="D20" s="58" t="s">
        <v>116</v>
      </c>
      <c r="E20" s="64" t="s">
        <v>443</v>
      </c>
      <c r="F20" s="58" t="s">
        <v>11</v>
      </c>
      <c r="G20" s="58" t="s">
        <v>70</v>
      </c>
      <c r="H20" s="56" t="s">
        <v>12</v>
      </c>
      <c r="I20" s="59"/>
      <c r="J20" s="56">
        <f t="shared" si="2"/>
        <v>60</v>
      </c>
      <c r="K20" s="59">
        <v>65</v>
      </c>
      <c r="L20" s="60">
        <f t="shared" si="3"/>
        <v>0.92307692307692313</v>
      </c>
      <c r="M20" s="60" t="s">
        <v>472</v>
      </c>
      <c r="N20" s="19" t="s">
        <v>444</v>
      </c>
    </row>
    <row r="21" spans="1:14" s="5" customFormat="1" ht="39">
      <c r="A21" s="15">
        <v>19</v>
      </c>
      <c r="B21" s="56" t="s">
        <v>113</v>
      </c>
      <c r="C21" s="56" t="s">
        <v>114</v>
      </c>
      <c r="D21" s="61" t="s">
        <v>19</v>
      </c>
      <c r="E21" s="64" t="s">
        <v>443</v>
      </c>
      <c r="F21" s="58" t="s">
        <v>11</v>
      </c>
      <c r="G21" s="58" t="s">
        <v>57</v>
      </c>
      <c r="H21" s="56" t="s">
        <v>12</v>
      </c>
      <c r="I21" s="59"/>
      <c r="J21" s="56">
        <f t="shared" si="2"/>
        <v>60</v>
      </c>
      <c r="K21" s="59">
        <v>65</v>
      </c>
      <c r="L21" s="60">
        <f t="shared" si="3"/>
        <v>0.92307692307692313</v>
      </c>
      <c r="M21" s="60" t="s">
        <v>472</v>
      </c>
      <c r="N21" s="19" t="s">
        <v>444</v>
      </c>
    </row>
    <row r="22" spans="1:14" s="5" customFormat="1" ht="26.25">
      <c r="A22" s="15">
        <v>20</v>
      </c>
      <c r="B22" s="56" t="s">
        <v>95</v>
      </c>
      <c r="C22" s="56" t="s">
        <v>66</v>
      </c>
      <c r="D22" s="56" t="s">
        <v>19</v>
      </c>
      <c r="E22" s="57" t="s">
        <v>385</v>
      </c>
      <c r="F22" s="58" t="s">
        <v>11</v>
      </c>
      <c r="G22" s="58" t="s">
        <v>24</v>
      </c>
      <c r="H22" s="56" t="s">
        <v>96</v>
      </c>
      <c r="I22" s="59">
        <v>0</v>
      </c>
      <c r="J22" s="56">
        <f t="shared" si="2"/>
        <v>53</v>
      </c>
      <c r="K22" s="59">
        <v>65</v>
      </c>
      <c r="L22" s="60">
        <f t="shared" si="3"/>
        <v>0.81538461538461537</v>
      </c>
      <c r="M22" s="60" t="s">
        <v>472</v>
      </c>
      <c r="N22" s="19" t="s">
        <v>387</v>
      </c>
    </row>
    <row r="23" spans="1:14" s="5" customFormat="1" ht="26.25">
      <c r="A23" s="15">
        <v>21</v>
      </c>
      <c r="B23" s="56" t="s">
        <v>68</v>
      </c>
      <c r="C23" s="61" t="s">
        <v>69</v>
      </c>
      <c r="D23" s="56" t="s">
        <v>31</v>
      </c>
      <c r="E23" s="57" t="s">
        <v>84</v>
      </c>
      <c r="F23" s="58" t="s">
        <v>11</v>
      </c>
      <c r="G23" s="58" t="s">
        <v>70</v>
      </c>
      <c r="H23" s="56" t="s">
        <v>52</v>
      </c>
      <c r="I23" s="59"/>
      <c r="J23" s="56">
        <f t="shared" si="2"/>
        <v>50</v>
      </c>
      <c r="K23" s="59">
        <v>65</v>
      </c>
      <c r="L23" s="60">
        <f t="shared" si="3"/>
        <v>0.76923076923076927</v>
      </c>
      <c r="M23" s="60" t="s">
        <v>472</v>
      </c>
      <c r="N23" s="19" t="s">
        <v>325</v>
      </c>
    </row>
    <row r="24" spans="1:14" s="5" customFormat="1" ht="39">
      <c r="A24" s="15">
        <v>22</v>
      </c>
      <c r="B24" s="56" t="s">
        <v>117</v>
      </c>
      <c r="C24" s="56" t="s">
        <v>37</v>
      </c>
      <c r="D24" s="61" t="s">
        <v>98</v>
      </c>
      <c r="E24" s="64" t="s">
        <v>443</v>
      </c>
      <c r="F24" s="58" t="s">
        <v>11</v>
      </c>
      <c r="G24" s="58" t="s">
        <v>118</v>
      </c>
      <c r="H24" s="56" t="s">
        <v>119</v>
      </c>
      <c r="I24" s="59"/>
      <c r="J24" s="56">
        <f t="shared" si="2"/>
        <v>47</v>
      </c>
      <c r="K24" s="59">
        <v>65</v>
      </c>
      <c r="L24" s="60">
        <f t="shared" si="3"/>
        <v>0.72307692307692306</v>
      </c>
      <c r="M24" s="60" t="s">
        <v>472</v>
      </c>
      <c r="N24" s="19" t="s">
        <v>444</v>
      </c>
    </row>
    <row r="25" spans="1:14" s="5" customFormat="1" ht="15.75">
      <c r="A25" s="15">
        <v>23</v>
      </c>
      <c r="B25" s="58" t="s">
        <v>21</v>
      </c>
      <c r="C25" s="65" t="s">
        <v>22</v>
      </c>
      <c r="D25" s="58" t="s">
        <v>23</v>
      </c>
      <c r="E25" s="66" t="s">
        <v>127</v>
      </c>
      <c r="F25" s="58" t="s">
        <v>11</v>
      </c>
      <c r="G25" s="58" t="s">
        <v>24</v>
      </c>
      <c r="H25" s="56"/>
      <c r="I25" s="59"/>
      <c r="J25" s="56" t="s">
        <v>16</v>
      </c>
      <c r="K25" s="59">
        <v>65</v>
      </c>
      <c r="L25" s="60">
        <f t="shared" si="3"/>
        <v>0.63076923076923075</v>
      </c>
      <c r="M25" s="60" t="s">
        <v>468</v>
      </c>
      <c r="N25" s="19" t="s">
        <v>129</v>
      </c>
    </row>
    <row r="26" spans="1:14" ht="25.5">
      <c r="A26" s="15">
        <v>24</v>
      </c>
      <c r="B26" s="56" t="s">
        <v>51</v>
      </c>
      <c r="C26" s="56" t="s">
        <v>22</v>
      </c>
      <c r="D26" s="61" t="s">
        <v>40</v>
      </c>
      <c r="E26" s="57" t="s">
        <v>54</v>
      </c>
      <c r="F26" s="58" t="s">
        <v>11</v>
      </c>
      <c r="G26" s="58">
        <v>10</v>
      </c>
      <c r="H26" s="56" t="s">
        <v>52</v>
      </c>
      <c r="I26" s="59"/>
      <c r="J26" s="56">
        <f>H26+I26</f>
        <v>50</v>
      </c>
      <c r="K26" s="59">
        <v>60</v>
      </c>
      <c r="L26" s="60">
        <f>J26/K26</f>
        <v>0.83333333333333337</v>
      </c>
      <c r="M26" s="60" t="s">
        <v>472</v>
      </c>
      <c r="N26" s="19" t="s">
        <v>306</v>
      </c>
    </row>
    <row r="27" spans="1:14" ht="25.5">
      <c r="A27" s="15">
        <v>25</v>
      </c>
      <c r="B27" s="58" t="s">
        <v>53</v>
      </c>
      <c r="C27" s="58" t="s">
        <v>37</v>
      </c>
      <c r="D27" s="58" t="s">
        <v>42</v>
      </c>
      <c r="E27" s="57" t="s">
        <v>54</v>
      </c>
      <c r="F27" s="58" t="s">
        <v>11</v>
      </c>
      <c r="G27" s="58">
        <v>10</v>
      </c>
      <c r="H27" s="56" t="s">
        <v>52</v>
      </c>
      <c r="I27" s="59"/>
      <c r="J27" s="56">
        <f>H27+I27</f>
        <v>50</v>
      </c>
      <c r="K27" s="59">
        <v>60</v>
      </c>
      <c r="L27" s="60">
        <f>J27/K27</f>
        <v>0.83333333333333337</v>
      </c>
      <c r="M27" s="60" t="s">
        <v>472</v>
      </c>
      <c r="N27" s="25" t="s">
        <v>306</v>
      </c>
    </row>
    <row r="28" spans="1:14" s="5" customFormat="1" ht="39">
      <c r="A28" s="15">
        <v>26</v>
      </c>
      <c r="B28" s="56" t="s">
        <v>120</v>
      </c>
      <c r="C28" s="61" t="s">
        <v>56</v>
      </c>
      <c r="D28" s="56" t="s">
        <v>41</v>
      </c>
      <c r="E28" s="64" t="s">
        <v>443</v>
      </c>
      <c r="F28" s="58" t="s">
        <v>11</v>
      </c>
      <c r="G28" s="58">
        <v>10</v>
      </c>
      <c r="H28" s="56" t="s">
        <v>121</v>
      </c>
      <c r="I28" s="59"/>
      <c r="J28" s="56">
        <f>H28+I28</f>
        <v>35</v>
      </c>
      <c r="K28" s="59">
        <v>60</v>
      </c>
      <c r="L28" s="60">
        <f>J28/K28</f>
        <v>0.58333333333333337</v>
      </c>
      <c r="M28" s="60" t="s">
        <v>468</v>
      </c>
      <c r="N28" s="19" t="s">
        <v>444</v>
      </c>
    </row>
    <row r="29" spans="1:14" s="5" customFormat="1" ht="15.75">
      <c r="A29" s="15">
        <v>27</v>
      </c>
      <c r="B29" s="56" t="s">
        <v>25</v>
      </c>
      <c r="C29" s="56" t="s">
        <v>26</v>
      </c>
      <c r="D29" s="61" t="s">
        <v>27</v>
      </c>
      <c r="E29" s="66" t="s">
        <v>127</v>
      </c>
      <c r="F29" s="58" t="s">
        <v>11</v>
      </c>
      <c r="G29" s="58" t="s">
        <v>28</v>
      </c>
      <c r="H29" s="56"/>
      <c r="I29" s="59"/>
      <c r="J29" s="56" t="s">
        <v>29</v>
      </c>
      <c r="K29" s="59">
        <v>60</v>
      </c>
      <c r="L29" s="60">
        <f>J29/K29</f>
        <v>0.51666666666666672</v>
      </c>
      <c r="M29" s="60" t="s">
        <v>468</v>
      </c>
      <c r="N29" s="19" t="s">
        <v>129</v>
      </c>
    </row>
    <row r="30" spans="1:14" s="5" customFormat="1" ht="39">
      <c r="A30" s="15">
        <v>28</v>
      </c>
      <c r="B30" s="59" t="s">
        <v>8</v>
      </c>
      <c r="C30" s="59" t="s">
        <v>30</v>
      </c>
      <c r="D30" s="59" t="s">
        <v>38</v>
      </c>
      <c r="E30" s="64" t="s">
        <v>443</v>
      </c>
      <c r="F30" s="58" t="s">
        <v>11</v>
      </c>
      <c r="G30" s="58">
        <v>10</v>
      </c>
      <c r="H30" s="56" t="s">
        <v>124</v>
      </c>
      <c r="I30" s="59"/>
      <c r="J30" s="56">
        <f>H30+I30</f>
        <v>30</v>
      </c>
      <c r="K30" s="59">
        <v>60</v>
      </c>
      <c r="L30" s="60">
        <f>J30/K30</f>
        <v>0.5</v>
      </c>
      <c r="M30" s="60" t="s">
        <v>468</v>
      </c>
      <c r="N30" s="19" t="s">
        <v>444</v>
      </c>
    </row>
    <row r="31" spans="1:14" ht="25.5">
      <c r="A31" s="15">
        <v>29</v>
      </c>
      <c r="B31" s="58" t="s">
        <v>8</v>
      </c>
      <c r="C31" s="56" t="s">
        <v>9</v>
      </c>
      <c r="D31" s="56" t="s">
        <v>10</v>
      </c>
      <c r="E31" s="66" t="s">
        <v>127</v>
      </c>
      <c r="F31" s="58" t="s">
        <v>11</v>
      </c>
      <c r="G31" s="58">
        <v>11</v>
      </c>
      <c r="H31" s="56"/>
      <c r="I31" s="59"/>
      <c r="J31" s="56" t="s">
        <v>12</v>
      </c>
      <c r="K31" s="59">
        <v>60</v>
      </c>
      <c r="L31" s="60">
        <f t="shared" ref="L31:L36" si="4">J31/K31</f>
        <v>1</v>
      </c>
      <c r="M31" s="60" t="s">
        <v>470</v>
      </c>
      <c r="N31" s="19" t="s">
        <v>129</v>
      </c>
    </row>
    <row r="32" spans="1:14" ht="25.5">
      <c r="A32" s="15">
        <v>30</v>
      </c>
      <c r="B32" s="58" t="s">
        <v>59</v>
      </c>
      <c r="C32" s="56" t="s">
        <v>60</v>
      </c>
      <c r="D32" s="56" t="s">
        <v>23</v>
      </c>
      <c r="E32" s="57" t="s">
        <v>84</v>
      </c>
      <c r="F32" s="58" t="s">
        <v>11</v>
      </c>
      <c r="G32" s="58" t="s">
        <v>61</v>
      </c>
      <c r="H32" s="56" t="s">
        <v>35</v>
      </c>
      <c r="I32" s="59"/>
      <c r="J32" s="56">
        <f>H32+I32</f>
        <v>57</v>
      </c>
      <c r="K32" s="59">
        <v>60</v>
      </c>
      <c r="L32" s="60">
        <f t="shared" si="4"/>
        <v>0.95</v>
      </c>
      <c r="M32" s="60" t="s">
        <v>470</v>
      </c>
      <c r="N32" s="25" t="s">
        <v>325</v>
      </c>
    </row>
    <row r="33" spans="1:14" ht="25.5">
      <c r="A33" s="15">
        <v>31</v>
      </c>
      <c r="B33" s="56" t="s">
        <v>65</v>
      </c>
      <c r="C33" s="56" t="s">
        <v>66</v>
      </c>
      <c r="D33" s="56" t="s">
        <v>33</v>
      </c>
      <c r="E33" s="57" t="s">
        <v>84</v>
      </c>
      <c r="F33" s="58" t="s">
        <v>11</v>
      </c>
      <c r="G33" s="58" t="s">
        <v>61</v>
      </c>
      <c r="H33" s="56" t="s">
        <v>67</v>
      </c>
      <c r="I33" s="59"/>
      <c r="J33" s="56">
        <f>H33+I33</f>
        <v>48</v>
      </c>
      <c r="K33" s="59">
        <v>60</v>
      </c>
      <c r="L33" s="60">
        <f t="shared" si="4"/>
        <v>0.8</v>
      </c>
      <c r="M33" s="60" t="s">
        <v>470</v>
      </c>
      <c r="N33" s="19" t="s">
        <v>325</v>
      </c>
    </row>
    <row r="34" spans="1:14" s="5" customFormat="1" ht="15.75">
      <c r="A34" s="15">
        <v>32</v>
      </c>
      <c r="B34" s="59" t="s">
        <v>13</v>
      </c>
      <c r="C34" s="59" t="s">
        <v>14</v>
      </c>
      <c r="D34" s="59" t="s">
        <v>15</v>
      </c>
      <c r="E34" s="66" t="s">
        <v>127</v>
      </c>
      <c r="F34" s="58" t="s">
        <v>11</v>
      </c>
      <c r="G34" s="58">
        <v>11</v>
      </c>
      <c r="H34" s="56"/>
      <c r="I34" s="59"/>
      <c r="J34" s="56" t="s">
        <v>16</v>
      </c>
      <c r="K34" s="59">
        <v>60</v>
      </c>
      <c r="L34" s="60">
        <f t="shared" si="4"/>
        <v>0.68333333333333335</v>
      </c>
      <c r="M34" s="60" t="s">
        <v>468</v>
      </c>
      <c r="N34" s="19" t="s">
        <v>129</v>
      </c>
    </row>
    <row r="35" spans="1:14" s="5" customFormat="1" ht="15.75">
      <c r="A35" s="15">
        <v>33</v>
      </c>
      <c r="B35" s="56" t="s">
        <v>17</v>
      </c>
      <c r="C35" s="61" t="s">
        <v>18</v>
      </c>
      <c r="D35" s="56" t="s">
        <v>19</v>
      </c>
      <c r="E35" s="66" t="s">
        <v>127</v>
      </c>
      <c r="F35" s="58" t="s">
        <v>11</v>
      </c>
      <c r="G35" s="58">
        <v>11</v>
      </c>
      <c r="H35" s="56"/>
      <c r="I35" s="59"/>
      <c r="J35" s="56" t="s">
        <v>20</v>
      </c>
      <c r="K35" s="59">
        <v>60</v>
      </c>
      <c r="L35" s="60">
        <f t="shared" si="4"/>
        <v>0.65</v>
      </c>
      <c r="M35" s="60" t="s">
        <v>468</v>
      </c>
      <c r="N35" s="19" t="s">
        <v>129</v>
      </c>
    </row>
    <row r="36" spans="1:14" ht="38.25">
      <c r="A36" s="15">
        <v>34</v>
      </c>
      <c r="B36" s="58" t="s">
        <v>122</v>
      </c>
      <c r="C36" s="56" t="s">
        <v>123</v>
      </c>
      <c r="D36" s="56" t="s">
        <v>44</v>
      </c>
      <c r="E36" s="64" t="s">
        <v>443</v>
      </c>
      <c r="F36" s="58" t="s">
        <v>11</v>
      </c>
      <c r="G36" s="67">
        <v>11</v>
      </c>
      <c r="H36" s="56" t="s">
        <v>121</v>
      </c>
      <c r="I36" s="59"/>
      <c r="J36" s="56">
        <f>H36+I36</f>
        <v>35</v>
      </c>
      <c r="K36" s="59">
        <v>60</v>
      </c>
      <c r="L36" s="60">
        <f t="shared" si="4"/>
        <v>0.58333333333333337</v>
      </c>
      <c r="M36" s="60" t="s">
        <v>468</v>
      </c>
      <c r="N36" s="19" t="s">
        <v>444</v>
      </c>
    </row>
    <row r="37" spans="1:14" ht="25.5">
      <c r="A37" s="15">
        <v>35</v>
      </c>
      <c r="B37" s="62" t="s">
        <v>100</v>
      </c>
      <c r="C37" s="58" t="s">
        <v>101</v>
      </c>
      <c r="D37" s="58" t="s">
        <v>102</v>
      </c>
      <c r="E37" s="57" t="s">
        <v>385</v>
      </c>
      <c r="F37" s="58" t="s">
        <v>11</v>
      </c>
      <c r="G37" s="58" t="s">
        <v>103</v>
      </c>
      <c r="H37" s="56" t="s">
        <v>39</v>
      </c>
      <c r="I37" s="59">
        <v>0</v>
      </c>
      <c r="J37" s="56" t="s">
        <v>87</v>
      </c>
      <c r="K37" s="59">
        <v>60</v>
      </c>
      <c r="L37" s="60">
        <v>0.56999999999999995</v>
      </c>
      <c r="M37" s="60" t="s">
        <v>468</v>
      </c>
      <c r="N37" s="19" t="s">
        <v>387</v>
      </c>
    </row>
  </sheetData>
  <sortState ref="A3:Q35">
    <sortCondition descending="1" ref="I2"/>
  </sortState>
  <mergeCells count="1">
    <mergeCell ref="B1:D1"/>
  </mergeCells>
  <dataValidations count="1">
    <dataValidation type="list" allowBlank="1" showInputMessage="1" showErrorMessage="1" sqref="G31:G33 G18:G29 G6:G16 G3">
      <formula1>t_class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1"/>
  <sheetViews>
    <sheetView workbookViewId="0">
      <selection activeCell="L2" sqref="L2:M41"/>
    </sheetView>
  </sheetViews>
  <sheetFormatPr defaultRowHeight="12.75"/>
  <cols>
    <col min="1" max="1" width="5.28515625" style="6" customWidth="1"/>
    <col min="2" max="2" width="13" style="7" customWidth="1"/>
    <col min="3" max="3" width="12.7109375" style="7" customWidth="1"/>
    <col min="4" max="4" width="13.7109375" style="7" customWidth="1"/>
    <col min="5" max="5" width="21.85546875" style="8" customWidth="1"/>
    <col min="6" max="6" width="9.85546875" style="7" customWidth="1"/>
    <col min="7" max="7" width="9.7109375" style="10" customWidth="1"/>
    <col min="8" max="8" width="12.42578125" style="9" customWidth="1"/>
    <col min="9" max="9" width="6.42578125" style="10" customWidth="1"/>
    <col min="10" max="10" width="9.85546875" style="6" customWidth="1"/>
    <col min="11" max="11" width="12.42578125" style="6" customWidth="1"/>
    <col min="12" max="12" width="10.5703125" style="6" customWidth="1"/>
    <col min="13" max="13" width="11.42578125" style="6" customWidth="1"/>
    <col min="14" max="14" width="27.28515625" style="6" customWidth="1"/>
    <col min="15" max="16384" width="9.140625" style="6"/>
  </cols>
  <sheetData>
    <row r="1" spans="1:15" ht="45.75" customHeight="1">
      <c r="B1" s="54" t="s">
        <v>45</v>
      </c>
      <c r="C1" s="54"/>
      <c r="D1" s="54"/>
    </row>
    <row r="2" spans="1:15" s="4" customFormat="1" ht="36.75" customHeight="1">
      <c r="A2" s="1" t="s">
        <v>0</v>
      </c>
      <c r="B2" s="1" t="s">
        <v>473</v>
      </c>
      <c r="C2" s="1" t="s">
        <v>125</v>
      </c>
      <c r="D2" s="1" t="s">
        <v>474</v>
      </c>
      <c r="E2" s="1" t="s">
        <v>46</v>
      </c>
      <c r="F2" s="1" t="s">
        <v>1</v>
      </c>
      <c r="G2" s="2" t="s">
        <v>2</v>
      </c>
      <c r="H2" s="1" t="s">
        <v>3</v>
      </c>
      <c r="I2" s="1" t="s">
        <v>4</v>
      </c>
      <c r="J2" s="1" t="s">
        <v>5</v>
      </c>
      <c r="K2" s="3" t="s">
        <v>6</v>
      </c>
      <c r="L2" s="55" t="s">
        <v>7</v>
      </c>
      <c r="M2" s="1" t="s">
        <v>475</v>
      </c>
      <c r="N2" s="11" t="s">
        <v>147</v>
      </c>
      <c r="O2" s="12"/>
    </row>
    <row r="3" spans="1:15" s="5" customFormat="1" ht="26.25">
      <c r="A3" s="15">
        <v>8</v>
      </c>
      <c r="B3" s="58" t="s">
        <v>91</v>
      </c>
      <c r="C3" s="56" t="s">
        <v>92</v>
      </c>
      <c r="D3" s="56" t="s">
        <v>40</v>
      </c>
      <c r="E3" s="57" t="s">
        <v>385</v>
      </c>
      <c r="F3" s="58" t="s">
        <v>11</v>
      </c>
      <c r="G3" s="58" t="s">
        <v>93</v>
      </c>
      <c r="H3" s="56" t="s">
        <v>94</v>
      </c>
      <c r="I3" s="59">
        <v>0</v>
      </c>
      <c r="J3" s="56">
        <f t="shared" ref="J3:J13" si="0">H3+I3</f>
        <v>167</v>
      </c>
      <c r="K3" s="59">
        <v>200</v>
      </c>
      <c r="L3" s="60">
        <f t="shared" ref="L3:L13" si="1">J3/K3</f>
        <v>0.83499999999999996</v>
      </c>
      <c r="M3" s="60" t="s">
        <v>470</v>
      </c>
      <c r="N3" s="19" t="s">
        <v>394</v>
      </c>
    </row>
    <row r="4" spans="1:15" s="5" customFormat="1" ht="26.25">
      <c r="A4" s="15">
        <v>9</v>
      </c>
      <c r="B4" s="56" t="s">
        <v>97</v>
      </c>
      <c r="C4" s="56" t="s">
        <v>37</v>
      </c>
      <c r="D4" s="56" t="s">
        <v>98</v>
      </c>
      <c r="E4" s="57" t="s">
        <v>385</v>
      </c>
      <c r="F4" s="58" t="s">
        <v>11</v>
      </c>
      <c r="G4" s="58" t="s">
        <v>93</v>
      </c>
      <c r="H4" s="56" t="s">
        <v>99</v>
      </c>
      <c r="I4" s="59">
        <v>0</v>
      </c>
      <c r="J4" s="56">
        <f t="shared" si="0"/>
        <v>147</v>
      </c>
      <c r="K4" s="59">
        <v>200</v>
      </c>
      <c r="L4" s="60">
        <f t="shared" si="1"/>
        <v>0.73499999999999999</v>
      </c>
      <c r="M4" s="60" t="s">
        <v>470</v>
      </c>
      <c r="N4" s="19" t="s">
        <v>394</v>
      </c>
    </row>
    <row r="5" spans="1:15" s="5" customFormat="1" ht="26.25">
      <c r="A5" s="15">
        <v>10</v>
      </c>
      <c r="B5" s="58" t="s">
        <v>106</v>
      </c>
      <c r="C5" s="58" t="s">
        <v>107</v>
      </c>
      <c r="D5" s="58" t="s">
        <v>23</v>
      </c>
      <c r="E5" s="57" t="s">
        <v>385</v>
      </c>
      <c r="F5" s="58" t="s">
        <v>11</v>
      </c>
      <c r="G5" s="58" t="s">
        <v>108</v>
      </c>
      <c r="H5" s="56" t="s">
        <v>109</v>
      </c>
      <c r="I5" s="59">
        <v>0</v>
      </c>
      <c r="J5" s="56">
        <f t="shared" si="0"/>
        <v>105</v>
      </c>
      <c r="K5" s="59">
        <v>200</v>
      </c>
      <c r="L5" s="60">
        <f t="shared" si="1"/>
        <v>0.52500000000000002</v>
      </c>
      <c r="M5" s="60" t="s">
        <v>468</v>
      </c>
      <c r="N5" s="19" t="s">
        <v>394</v>
      </c>
    </row>
    <row r="6" spans="1:15" s="5" customFormat="1" ht="26.25">
      <c r="A6" s="15">
        <v>11</v>
      </c>
      <c r="B6" s="58" t="s">
        <v>395</v>
      </c>
      <c r="C6" s="58" t="s">
        <v>101</v>
      </c>
      <c r="D6" s="58" t="s">
        <v>10</v>
      </c>
      <c r="E6" s="57" t="s">
        <v>385</v>
      </c>
      <c r="F6" s="58" t="s">
        <v>11</v>
      </c>
      <c r="G6" s="58" t="s">
        <v>108</v>
      </c>
      <c r="H6" s="56" t="s">
        <v>396</v>
      </c>
      <c r="I6" s="59">
        <v>0</v>
      </c>
      <c r="J6" s="56">
        <f t="shared" si="0"/>
        <v>94</v>
      </c>
      <c r="K6" s="59">
        <v>200</v>
      </c>
      <c r="L6" s="60">
        <f t="shared" si="1"/>
        <v>0.47</v>
      </c>
      <c r="M6" s="60" t="s">
        <v>469</v>
      </c>
      <c r="N6" s="19" t="s">
        <v>394</v>
      </c>
    </row>
    <row r="7" spans="1:15" s="5" customFormat="1" ht="26.25">
      <c r="A7" s="15">
        <v>12</v>
      </c>
      <c r="B7" s="56" t="s">
        <v>397</v>
      </c>
      <c r="C7" s="63" t="s">
        <v>398</v>
      </c>
      <c r="D7" s="61" t="s">
        <v>41</v>
      </c>
      <c r="E7" s="57" t="s">
        <v>385</v>
      </c>
      <c r="F7" s="58" t="s">
        <v>11</v>
      </c>
      <c r="G7" s="58" t="s">
        <v>108</v>
      </c>
      <c r="H7" s="56" t="s">
        <v>399</v>
      </c>
      <c r="I7" s="59">
        <v>0</v>
      </c>
      <c r="J7" s="56">
        <f t="shared" si="0"/>
        <v>89</v>
      </c>
      <c r="K7" s="59">
        <v>200</v>
      </c>
      <c r="L7" s="60">
        <f t="shared" si="1"/>
        <v>0.44500000000000001</v>
      </c>
      <c r="M7" s="60" t="s">
        <v>469</v>
      </c>
      <c r="N7" s="19" t="s">
        <v>394</v>
      </c>
    </row>
    <row r="8" spans="1:15" s="5" customFormat="1" ht="15.75">
      <c r="A8" s="15">
        <v>13</v>
      </c>
      <c r="B8" s="56" t="s">
        <v>79</v>
      </c>
      <c r="C8" s="56" t="s">
        <v>37</v>
      </c>
      <c r="D8" s="56" t="s">
        <v>40</v>
      </c>
      <c r="E8" s="57" t="s">
        <v>84</v>
      </c>
      <c r="F8" s="58" t="s">
        <v>11</v>
      </c>
      <c r="G8" s="58" t="s">
        <v>80</v>
      </c>
      <c r="H8" s="56" t="s">
        <v>81</v>
      </c>
      <c r="I8" s="59"/>
      <c r="J8" s="56">
        <f t="shared" si="0"/>
        <v>104</v>
      </c>
      <c r="K8" s="59">
        <v>200</v>
      </c>
      <c r="L8" s="60">
        <f t="shared" si="1"/>
        <v>0.52</v>
      </c>
      <c r="M8" s="60" t="s">
        <v>468</v>
      </c>
      <c r="N8" s="19" t="s">
        <v>325</v>
      </c>
    </row>
    <row r="9" spans="1:15" s="5" customFormat="1" ht="15.75">
      <c r="A9" s="15">
        <v>14</v>
      </c>
      <c r="B9" s="58" t="s">
        <v>82</v>
      </c>
      <c r="C9" s="56" t="s">
        <v>30</v>
      </c>
      <c r="D9" s="56" t="s">
        <v>44</v>
      </c>
      <c r="E9" s="57" t="s">
        <v>84</v>
      </c>
      <c r="F9" s="58" t="s">
        <v>11</v>
      </c>
      <c r="G9" s="58" t="s">
        <v>80</v>
      </c>
      <c r="H9" s="56" t="s">
        <v>83</v>
      </c>
      <c r="I9" s="59"/>
      <c r="J9" s="56">
        <f t="shared" si="0"/>
        <v>100</v>
      </c>
      <c r="K9" s="59">
        <v>200</v>
      </c>
      <c r="L9" s="60">
        <f t="shared" si="1"/>
        <v>0.5</v>
      </c>
      <c r="M9" s="60" t="s">
        <v>468</v>
      </c>
      <c r="N9" s="25" t="s">
        <v>325</v>
      </c>
    </row>
    <row r="10" spans="1:15" s="5" customFormat="1" ht="26.25">
      <c r="A10" s="15">
        <v>15</v>
      </c>
      <c r="B10" s="56" t="s">
        <v>315</v>
      </c>
      <c r="C10" s="61" t="s">
        <v>22</v>
      </c>
      <c r="D10" s="56" t="s">
        <v>316</v>
      </c>
      <c r="E10" s="57" t="s">
        <v>54</v>
      </c>
      <c r="F10" s="58" t="s">
        <v>11</v>
      </c>
      <c r="G10" s="58">
        <v>8</v>
      </c>
      <c r="H10" s="56" t="s">
        <v>317</v>
      </c>
      <c r="I10" s="59"/>
      <c r="J10" s="56">
        <f t="shared" si="0"/>
        <v>83</v>
      </c>
      <c r="K10" s="59">
        <v>200</v>
      </c>
      <c r="L10" s="60">
        <f t="shared" si="1"/>
        <v>0.41499999999999998</v>
      </c>
      <c r="M10" s="60" t="s">
        <v>469</v>
      </c>
      <c r="N10" s="19" t="s">
        <v>306</v>
      </c>
    </row>
    <row r="11" spans="1:15" s="5" customFormat="1" ht="26.25">
      <c r="A11" s="15">
        <v>16</v>
      </c>
      <c r="B11" s="58" t="s">
        <v>318</v>
      </c>
      <c r="C11" s="58" t="s">
        <v>254</v>
      </c>
      <c r="D11" s="58" t="s">
        <v>10</v>
      </c>
      <c r="E11" s="57" t="s">
        <v>54</v>
      </c>
      <c r="F11" s="58" t="s">
        <v>11</v>
      </c>
      <c r="G11" s="58">
        <v>8</v>
      </c>
      <c r="H11" s="56" t="s">
        <v>317</v>
      </c>
      <c r="I11" s="59"/>
      <c r="J11" s="56">
        <f t="shared" si="0"/>
        <v>83</v>
      </c>
      <c r="K11" s="59">
        <v>200</v>
      </c>
      <c r="L11" s="60">
        <f t="shared" si="1"/>
        <v>0.41499999999999998</v>
      </c>
      <c r="M11" s="60" t="s">
        <v>469</v>
      </c>
      <c r="N11" s="25" t="s">
        <v>306</v>
      </c>
    </row>
    <row r="12" spans="1:15" s="5" customFormat="1" ht="26.25">
      <c r="A12" s="15">
        <v>17</v>
      </c>
      <c r="B12" s="58" t="s">
        <v>319</v>
      </c>
      <c r="C12" s="58" t="s">
        <v>196</v>
      </c>
      <c r="D12" s="58" t="s">
        <v>31</v>
      </c>
      <c r="E12" s="57" t="s">
        <v>54</v>
      </c>
      <c r="F12" s="58" t="s">
        <v>11</v>
      </c>
      <c r="G12" s="58">
        <v>8</v>
      </c>
      <c r="H12" s="56" t="s">
        <v>317</v>
      </c>
      <c r="I12" s="59"/>
      <c r="J12" s="56">
        <f t="shared" si="0"/>
        <v>83</v>
      </c>
      <c r="K12" s="59">
        <v>200</v>
      </c>
      <c r="L12" s="60">
        <f t="shared" si="1"/>
        <v>0.41499999999999998</v>
      </c>
      <c r="M12" s="60" t="s">
        <v>469</v>
      </c>
      <c r="N12" s="19" t="s">
        <v>306</v>
      </c>
    </row>
    <row r="13" spans="1:15" s="5" customFormat="1" ht="15.75">
      <c r="A13" s="15">
        <v>18</v>
      </c>
      <c r="B13" s="56" t="s">
        <v>328</v>
      </c>
      <c r="C13" s="56" t="s">
        <v>329</v>
      </c>
      <c r="D13" s="56" t="s">
        <v>43</v>
      </c>
      <c r="E13" s="57" t="s">
        <v>84</v>
      </c>
      <c r="F13" s="58" t="s">
        <v>11</v>
      </c>
      <c r="G13" s="58" t="s">
        <v>330</v>
      </c>
      <c r="H13" s="56" t="s">
        <v>331</v>
      </c>
      <c r="I13" s="59"/>
      <c r="J13" s="56">
        <f t="shared" si="0"/>
        <v>79</v>
      </c>
      <c r="K13" s="59">
        <v>200</v>
      </c>
      <c r="L13" s="60">
        <f t="shared" si="1"/>
        <v>0.39500000000000002</v>
      </c>
      <c r="M13" s="60" t="s">
        <v>469</v>
      </c>
      <c r="N13" s="25" t="s">
        <v>325</v>
      </c>
    </row>
    <row r="14" spans="1:15" s="5" customFormat="1" ht="15.75">
      <c r="A14" s="15">
        <v>19</v>
      </c>
      <c r="B14" s="59" t="s">
        <v>55</v>
      </c>
      <c r="C14" s="59" t="s">
        <v>56</v>
      </c>
      <c r="D14" s="59" t="s">
        <v>38</v>
      </c>
      <c r="E14" s="57" t="s">
        <v>84</v>
      </c>
      <c r="F14" s="58" t="s">
        <v>11</v>
      </c>
      <c r="G14" s="58" t="s">
        <v>57</v>
      </c>
      <c r="H14" s="56" t="s">
        <v>58</v>
      </c>
      <c r="I14" s="59"/>
      <c r="J14" s="56">
        <f>H14+I14</f>
        <v>65</v>
      </c>
      <c r="K14" s="59">
        <v>65</v>
      </c>
      <c r="L14" s="60">
        <f>J14/K14</f>
        <v>1</v>
      </c>
      <c r="M14" s="60" t="s">
        <v>472</v>
      </c>
      <c r="N14" s="25" t="s">
        <v>325</v>
      </c>
    </row>
    <row r="15" spans="1:15" s="5" customFormat="1" ht="26.25">
      <c r="A15" s="15">
        <v>20</v>
      </c>
      <c r="B15" s="62" t="s">
        <v>85</v>
      </c>
      <c r="C15" s="56" t="s">
        <v>9</v>
      </c>
      <c r="D15" s="56" t="s">
        <v>86</v>
      </c>
      <c r="E15" s="57" t="s">
        <v>385</v>
      </c>
      <c r="F15" s="58" t="s">
        <v>11</v>
      </c>
      <c r="G15" s="58" t="s">
        <v>24</v>
      </c>
      <c r="H15" s="56" t="s">
        <v>34</v>
      </c>
      <c r="I15" s="59">
        <v>0</v>
      </c>
      <c r="J15" s="56" t="s">
        <v>87</v>
      </c>
      <c r="K15" s="59">
        <v>65</v>
      </c>
      <c r="L15" s="60">
        <v>0.97</v>
      </c>
      <c r="M15" s="60" t="s">
        <v>472</v>
      </c>
      <c r="N15" s="19" t="s">
        <v>387</v>
      </c>
    </row>
    <row r="16" spans="1:15" s="5" customFormat="1" ht="26.25">
      <c r="A16" s="15">
        <v>21</v>
      </c>
      <c r="B16" s="62" t="s">
        <v>88</v>
      </c>
      <c r="C16" s="58" t="s">
        <v>36</v>
      </c>
      <c r="D16" s="58" t="s">
        <v>10</v>
      </c>
      <c r="E16" s="57" t="s">
        <v>385</v>
      </c>
      <c r="F16" s="58" t="s">
        <v>11</v>
      </c>
      <c r="G16" s="58" t="s">
        <v>24</v>
      </c>
      <c r="H16" s="56" t="s">
        <v>34</v>
      </c>
      <c r="I16" s="59">
        <v>0</v>
      </c>
      <c r="J16" s="56" t="s">
        <v>87</v>
      </c>
      <c r="K16" s="59">
        <v>65</v>
      </c>
      <c r="L16" s="60">
        <v>0.97</v>
      </c>
      <c r="M16" s="60" t="s">
        <v>472</v>
      </c>
      <c r="N16" s="19" t="s">
        <v>387</v>
      </c>
    </row>
    <row r="17" spans="1:14" s="5" customFormat="1" ht="26.25">
      <c r="A17" s="15">
        <v>22</v>
      </c>
      <c r="B17" s="58" t="s">
        <v>89</v>
      </c>
      <c r="C17" s="58" t="s">
        <v>90</v>
      </c>
      <c r="D17" s="58" t="s">
        <v>43</v>
      </c>
      <c r="E17" s="57" t="s">
        <v>385</v>
      </c>
      <c r="F17" s="58" t="s">
        <v>11</v>
      </c>
      <c r="G17" s="58" t="s">
        <v>24</v>
      </c>
      <c r="H17" s="56" t="s">
        <v>34</v>
      </c>
      <c r="I17" s="59">
        <v>0</v>
      </c>
      <c r="J17" s="56">
        <f t="shared" ref="J17:J23" si="2">H17+I17</f>
        <v>63</v>
      </c>
      <c r="K17" s="59">
        <v>65</v>
      </c>
      <c r="L17" s="60">
        <f t="shared" ref="L17:L26" si="3">J17/K17</f>
        <v>0.96923076923076923</v>
      </c>
      <c r="M17" s="60" t="s">
        <v>472</v>
      </c>
      <c r="N17" s="19" t="s">
        <v>387</v>
      </c>
    </row>
    <row r="18" spans="1:14" s="5" customFormat="1" ht="15.75">
      <c r="A18" s="15">
        <v>23</v>
      </c>
      <c r="B18" s="58" t="s">
        <v>62</v>
      </c>
      <c r="C18" s="56" t="s">
        <v>18</v>
      </c>
      <c r="D18" s="56" t="s">
        <v>63</v>
      </c>
      <c r="E18" s="57" t="s">
        <v>84</v>
      </c>
      <c r="F18" s="58" t="s">
        <v>11</v>
      </c>
      <c r="G18" s="58" t="s">
        <v>57</v>
      </c>
      <c r="H18" s="56" t="s">
        <v>64</v>
      </c>
      <c r="I18" s="59"/>
      <c r="J18" s="56">
        <f t="shared" si="2"/>
        <v>61</v>
      </c>
      <c r="K18" s="59">
        <v>65</v>
      </c>
      <c r="L18" s="60">
        <f t="shared" si="3"/>
        <v>0.93846153846153846</v>
      </c>
      <c r="M18" s="60" t="s">
        <v>472</v>
      </c>
      <c r="N18" s="25" t="s">
        <v>325</v>
      </c>
    </row>
    <row r="19" spans="1:14" s="5" customFormat="1" ht="39">
      <c r="A19" s="15">
        <v>24</v>
      </c>
      <c r="B19" s="58" t="s">
        <v>115</v>
      </c>
      <c r="C19" s="58" t="s">
        <v>60</v>
      </c>
      <c r="D19" s="58" t="s">
        <v>116</v>
      </c>
      <c r="E19" s="64" t="s">
        <v>443</v>
      </c>
      <c r="F19" s="58" t="s">
        <v>11</v>
      </c>
      <c r="G19" s="58" t="s">
        <v>70</v>
      </c>
      <c r="H19" s="56" t="s">
        <v>12</v>
      </c>
      <c r="I19" s="59"/>
      <c r="J19" s="56">
        <f t="shared" si="2"/>
        <v>60</v>
      </c>
      <c r="K19" s="59">
        <v>65</v>
      </c>
      <c r="L19" s="60">
        <f t="shared" si="3"/>
        <v>0.92307692307692313</v>
      </c>
      <c r="M19" s="60" t="s">
        <v>472</v>
      </c>
      <c r="N19" s="19" t="s">
        <v>444</v>
      </c>
    </row>
    <row r="20" spans="1:14" s="5" customFormat="1" ht="39">
      <c r="A20" s="15">
        <v>25</v>
      </c>
      <c r="B20" s="56" t="s">
        <v>113</v>
      </c>
      <c r="C20" s="56" t="s">
        <v>114</v>
      </c>
      <c r="D20" s="61" t="s">
        <v>19</v>
      </c>
      <c r="E20" s="64" t="s">
        <v>443</v>
      </c>
      <c r="F20" s="58" t="s">
        <v>11</v>
      </c>
      <c r="G20" s="58" t="s">
        <v>57</v>
      </c>
      <c r="H20" s="56" t="s">
        <v>12</v>
      </c>
      <c r="I20" s="59"/>
      <c r="J20" s="56">
        <f t="shared" si="2"/>
        <v>60</v>
      </c>
      <c r="K20" s="59">
        <v>65</v>
      </c>
      <c r="L20" s="60">
        <f t="shared" si="3"/>
        <v>0.92307692307692313</v>
      </c>
      <c r="M20" s="60" t="s">
        <v>472</v>
      </c>
      <c r="N20" s="19" t="s">
        <v>444</v>
      </c>
    </row>
    <row r="21" spans="1:14" s="5" customFormat="1" ht="26.25">
      <c r="A21" s="15">
        <v>26</v>
      </c>
      <c r="B21" s="56" t="s">
        <v>95</v>
      </c>
      <c r="C21" s="56" t="s">
        <v>66</v>
      </c>
      <c r="D21" s="56" t="s">
        <v>19</v>
      </c>
      <c r="E21" s="57" t="s">
        <v>385</v>
      </c>
      <c r="F21" s="58" t="s">
        <v>11</v>
      </c>
      <c r="G21" s="58" t="s">
        <v>24</v>
      </c>
      <c r="H21" s="56" t="s">
        <v>96</v>
      </c>
      <c r="I21" s="59">
        <v>0</v>
      </c>
      <c r="J21" s="56">
        <f t="shared" si="2"/>
        <v>53</v>
      </c>
      <c r="K21" s="59">
        <v>65</v>
      </c>
      <c r="L21" s="60">
        <f t="shared" si="3"/>
        <v>0.81538461538461537</v>
      </c>
      <c r="M21" s="60" t="s">
        <v>472</v>
      </c>
      <c r="N21" s="19" t="s">
        <v>387</v>
      </c>
    </row>
    <row r="22" spans="1:14" s="5" customFormat="1" ht="15.75">
      <c r="A22" s="15">
        <v>27</v>
      </c>
      <c r="B22" s="56" t="s">
        <v>68</v>
      </c>
      <c r="C22" s="61" t="s">
        <v>69</v>
      </c>
      <c r="D22" s="56" t="s">
        <v>31</v>
      </c>
      <c r="E22" s="57" t="s">
        <v>84</v>
      </c>
      <c r="F22" s="58" t="s">
        <v>11</v>
      </c>
      <c r="G22" s="58" t="s">
        <v>70</v>
      </c>
      <c r="H22" s="56" t="s">
        <v>52</v>
      </c>
      <c r="I22" s="59"/>
      <c r="J22" s="56">
        <f t="shared" si="2"/>
        <v>50</v>
      </c>
      <c r="K22" s="59">
        <v>65</v>
      </c>
      <c r="L22" s="60">
        <f t="shared" si="3"/>
        <v>0.76923076923076927</v>
      </c>
      <c r="M22" s="60" t="s">
        <v>472</v>
      </c>
      <c r="N22" s="19" t="s">
        <v>325</v>
      </c>
    </row>
    <row r="23" spans="1:14" s="5" customFormat="1" ht="39">
      <c r="A23" s="15">
        <v>28</v>
      </c>
      <c r="B23" s="56" t="s">
        <v>117</v>
      </c>
      <c r="C23" s="56" t="s">
        <v>37</v>
      </c>
      <c r="D23" s="61" t="s">
        <v>98</v>
      </c>
      <c r="E23" s="64" t="s">
        <v>443</v>
      </c>
      <c r="F23" s="58" t="s">
        <v>11</v>
      </c>
      <c r="G23" s="58" t="s">
        <v>118</v>
      </c>
      <c r="H23" s="56" t="s">
        <v>119</v>
      </c>
      <c r="I23" s="59"/>
      <c r="J23" s="56">
        <f t="shared" si="2"/>
        <v>47</v>
      </c>
      <c r="K23" s="59">
        <v>65</v>
      </c>
      <c r="L23" s="60">
        <f t="shared" si="3"/>
        <v>0.72307692307692306</v>
      </c>
      <c r="M23" s="60" t="s">
        <v>472</v>
      </c>
      <c r="N23" s="19" t="s">
        <v>444</v>
      </c>
    </row>
    <row r="24" spans="1:14" s="5" customFormat="1" ht="15.75">
      <c r="A24" s="15">
        <v>29</v>
      </c>
      <c r="B24" s="58" t="s">
        <v>21</v>
      </c>
      <c r="C24" s="65" t="s">
        <v>22</v>
      </c>
      <c r="D24" s="58" t="s">
        <v>23</v>
      </c>
      <c r="E24" s="66" t="s">
        <v>127</v>
      </c>
      <c r="F24" s="58" t="s">
        <v>11</v>
      </c>
      <c r="G24" s="58" t="s">
        <v>24</v>
      </c>
      <c r="H24" s="56"/>
      <c r="I24" s="59"/>
      <c r="J24" s="56" t="s">
        <v>16</v>
      </c>
      <c r="K24" s="59">
        <v>65</v>
      </c>
      <c r="L24" s="60">
        <f t="shared" si="3"/>
        <v>0.63076923076923075</v>
      </c>
      <c r="M24" s="60" t="s">
        <v>468</v>
      </c>
      <c r="N24" s="19" t="s">
        <v>129</v>
      </c>
    </row>
    <row r="25" spans="1:14" s="5" customFormat="1" ht="15.75">
      <c r="A25" s="15">
        <v>30</v>
      </c>
      <c r="B25" s="56" t="s">
        <v>130</v>
      </c>
      <c r="C25" s="63" t="s">
        <v>131</v>
      </c>
      <c r="D25" s="61" t="s">
        <v>132</v>
      </c>
      <c r="E25" s="66" t="s">
        <v>127</v>
      </c>
      <c r="F25" s="58" t="s">
        <v>11</v>
      </c>
      <c r="G25" s="58" t="s">
        <v>24</v>
      </c>
      <c r="H25" s="56"/>
      <c r="I25" s="59"/>
      <c r="J25" s="56" t="s">
        <v>133</v>
      </c>
      <c r="K25" s="59">
        <v>65</v>
      </c>
      <c r="L25" s="60">
        <f t="shared" si="3"/>
        <v>0.49230769230769234</v>
      </c>
      <c r="M25" s="60" t="s">
        <v>469</v>
      </c>
      <c r="N25" s="19" t="s">
        <v>129</v>
      </c>
    </row>
    <row r="26" spans="1:14" s="5" customFormat="1" ht="26.25">
      <c r="A26" s="15">
        <v>31</v>
      </c>
      <c r="B26" s="56" t="s">
        <v>326</v>
      </c>
      <c r="C26" s="63" t="s">
        <v>327</v>
      </c>
      <c r="D26" s="61" t="s">
        <v>156</v>
      </c>
      <c r="E26" s="57" t="s">
        <v>84</v>
      </c>
      <c r="F26" s="58" t="s">
        <v>11</v>
      </c>
      <c r="G26" s="58" t="s">
        <v>118</v>
      </c>
      <c r="H26" s="56" t="s">
        <v>133</v>
      </c>
      <c r="I26" s="59"/>
      <c r="J26" s="56">
        <f>H26+I26</f>
        <v>32</v>
      </c>
      <c r="K26" s="59">
        <v>65</v>
      </c>
      <c r="L26" s="60">
        <f t="shared" si="3"/>
        <v>0.49230769230769234</v>
      </c>
      <c r="M26" s="60" t="s">
        <v>469</v>
      </c>
      <c r="N26" s="19" t="s">
        <v>325</v>
      </c>
    </row>
    <row r="27" spans="1:14" ht="25.5">
      <c r="A27" s="15">
        <v>32</v>
      </c>
      <c r="B27" s="56" t="s">
        <v>51</v>
      </c>
      <c r="C27" s="56" t="s">
        <v>22</v>
      </c>
      <c r="D27" s="61" t="s">
        <v>40</v>
      </c>
      <c r="E27" s="57" t="s">
        <v>54</v>
      </c>
      <c r="F27" s="58" t="s">
        <v>11</v>
      </c>
      <c r="G27" s="58">
        <v>10</v>
      </c>
      <c r="H27" s="56" t="s">
        <v>52</v>
      </c>
      <c r="I27" s="59"/>
      <c r="J27" s="56">
        <f>H27+I27</f>
        <v>50</v>
      </c>
      <c r="K27" s="59">
        <v>60</v>
      </c>
      <c r="L27" s="60">
        <f>J27/K27</f>
        <v>0.83333333333333337</v>
      </c>
      <c r="M27" s="60" t="s">
        <v>472</v>
      </c>
      <c r="N27" s="19" t="s">
        <v>306</v>
      </c>
    </row>
    <row r="28" spans="1:14" ht="25.5">
      <c r="A28" s="15">
        <v>33</v>
      </c>
      <c r="B28" s="58" t="s">
        <v>53</v>
      </c>
      <c r="C28" s="58" t="s">
        <v>37</v>
      </c>
      <c r="D28" s="58" t="s">
        <v>42</v>
      </c>
      <c r="E28" s="57" t="s">
        <v>54</v>
      </c>
      <c r="F28" s="58" t="s">
        <v>11</v>
      </c>
      <c r="G28" s="58">
        <v>10</v>
      </c>
      <c r="H28" s="56" t="s">
        <v>52</v>
      </c>
      <c r="I28" s="59"/>
      <c r="J28" s="56">
        <f>H28+I28</f>
        <v>50</v>
      </c>
      <c r="K28" s="59">
        <v>60</v>
      </c>
      <c r="L28" s="60">
        <f>J28/K28</f>
        <v>0.83333333333333337</v>
      </c>
      <c r="M28" s="60" t="s">
        <v>472</v>
      </c>
      <c r="N28" s="25" t="s">
        <v>306</v>
      </c>
    </row>
    <row r="29" spans="1:14" s="5" customFormat="1" ht="39">
      <c r="A29" s="15">
        <v>34</v>
      </c>
      <c r="B29" s="56" t="s">
        <v>120</v>
      </c>
      <c r="C29" s="61" t="s">
        <v>56</v>
      </c>
      <c r="D29" s="56" t="s">
        <v>41</v>
      </c>
      <c r="E29" s="64" t="s">
        <v>443</v>
      </c>
      <c r="F29" s="58" t="s">
        <v>11</v>
      </c>
      <c r="G29" s="58">
        <v>10</v>
      </c>
      <c r="H29" s="56" t="s">
        <v>121</v>
      </c>
      <c r="I29" s="59"/>
      <c r="J29" s="56">
        <f>H29+I29</f>
        <v>35</v>
      </c>
      <c r="K29" s="59">
        <v>60</v>
      </c>
      <c r="L29" s="60">
        <f>J29/K29</f>
        <v>0.58333333333333337</v>
      </c>
      <c r="M29" s="60" t="s">
        <v>468</v>
      </c>
      <c r="N29" s="19" t="s">
        <v>444</v>
      </c>
    </row>
    <row r="30" spans="1:14" s="5" customFormat="1" ht="15.75">
      <c r="A30" s="15">
        <v>35</v>
      </c>
      <c r="B30" s="56" t="s">
        <v>25</v>
      </c>
      <c r="C30" s="56" t="s">
        <v>26</v>
      </c>
      <c r="D30" s="61" t="s">
        <v>27</v>
      </c>
      <c r="E30" s="66" t="s">
        <v>127</v>
      </c>
      <c r="F30" s="58" t="s">
        <v>11</v>
      </c>
      <c r="G30" s="58" t="s">
        <v>28</v>
      </c>
      <c r="H30" s="56"/>
      <c r="I30" s="59"/>
      <c r="J30" s="56" t="s">
        <v>29</v>
      </c>
      <c r="K30" s="59">
        <v>60</v>
      </c>
      <c r="L30" s="60">
        <f>J30/K30</f>
        <v>0.51666666666666672</v>
      </c>
      <c r="M30" s="60" t="s">
        <v>468</v>
      </c>
      <c r="N30" s="19" t="s">
        <v>129</v>
      </c>
    </row>
    <row r="31" spans="1:14" s="5" customFormat="1" ht="39">
      <c r="A31" s="15">
        <v>36</v>
      </c>
      <c r="B31" s="59" t="s">
        <v>8</v>
      </c>
      <c r="C31" s="59" t="s">
        <v>30</v>
      </c>
      <c r="D31" s="59" t="s">
        <v>38</v>
      </c>
      <c r="E31" s="64" t="s">
        <v>443</v>
      </c>
      <c r="F31" s="58" t="s">
        <v>11</v>
      </c>
      <c r="G31" s="58">
        <v>10</v>
      </c>
      <c r="H31" s="56" t="s">
        <v>124</v>
      </c>
      <c r="I31" s="59"/>
      <c r="J31" s="56">
        <f>H31+I31</f>
        <v>30</v>
      </c>
      <c r="K31" s="59">
        <v>60</v>
      </c>
      <c r="L31" s="60">
        <f>J31/K31</f>
        <v>0.5</v>
      </c>
      <c r="M31" s="60" t="s">
        <v>468</v>
      </c>
      <c r="N31" s="19" t="s">
        <v>444</v>
      </c>
    </row>
    <row r="32" spans="1:14" ht="25.5">
      <c r="A32" s="15">
        <v>37</v>
      </c>
      <c r="B32" s="62" t="s">
        <v>442</v>
      </c>
      <c r="C32" s="56" t="s">
        <v>9</v>
      </c>
      <c r="D32" s="56" t="s">
        <v>40</v>
      </c>
      <c r="E32" s="57" t="s">
        <v>385</v>
      </c>
      <c r="F32" s="58" t="s">
        <v>11</v>
      </c>
      <c r="G32" s="58" t="s">
        <v>291</v>
      </c>
      <c r="H32" s="56" t="s">
        <v>292</v>
      </c>
      <c r="I32" s="59">
        <v>0</v>
      </c>
      <c r="J32" s="56" t="s">
        <v>87</v>
      </c>
      <c r="K32" s="59">
        <v>60</v>
      </c>
      <c r="L32" s="60">
        <v>0.42</v>
      </c>
      <c r="M32" s="60" t="s">
        <v>469</v>
      </c>
      <c r="N32" s="19" t="s">
        <v>387</v>
      </c>
    </row>
    <row r="33" spans="1:14" s="5" customFormat="1" ht="15.75">
      <c r="A33" s="15">
        <v>38</v>
      </c>
      <c r="B33" s="58" t="s">
        <v>289</v>
      </c>
      <c r="C33" s="58" t="s">
        <v>290</v>
      </c>
      <c r="D33" s="58" t="s">
        <v>33</v>
      </c>
      <c r="E33" s="66" t="s">
        <v>127</v>
      </c>
      <c r="F33" s="58" t="s">
        <v>11</v>
      </c>
      <c r="G33" s="58" t="s">
        <v>291</v>
      </c>
      <c r="H33" s="56"/>
      <c r="I33" s="59"/>
      <c r="J33" s="56" t="s">
        <v>292</v>
      </c>
      <c r="K33" s="59">
        <v>60</v>
      </c>
      <c r="L33" s="60">
        <f>J33/K33</f>
        <v>0.41666666666666669</v>
      </c>
      <c r="M33" s="60" t="s">
        <v>469</v>
      </c>
      <c r="N33" s="19" t="s">
        <v>129</v>
      </c>
    </row>
    <row r="34" spans="1:14" s="5" customFormat="1" ht="15.75">
      <c r="A34" s="15">
        <v>39</v>
      </c>
      <c r="B34" s="58" t="s">
        <v>383</v>
      </c>
      <c r="C34" s="58" t="s">
        <v>254</v>
      </c>
      <c r="D34" s="58" t="s">
        <v>265</v>
      </c>
      <c r="E34" s="57" t="s">
        <v>84</v>
      </c>
      <c r="F34" s="58" t="s">
        <v>11</v>
      </c>
      <c r="G34" s="58" t="s">
        <v>384</v>
      </c>
      <c r="H34" s="56" t="s">
        <v>192</v>
      </c>
      <c r="I34" s="59"/>
      <c r="J34" s="56">
        <f>H34+I34</f>
        <v>24</v>
      </c>
      <c r="K34" s="59">
        <v>60</v>
      </c>
      <c r="L34" s="60">
        <f>J34/K34</f>
        <v>0.4</v>
      </c>
      <c r="M34" s="60" t="s">
        <v>469</v>
      </c>
      <c r="N34" s="25" t="s">
        <v>325</v>
      </c>
    </row>
    <row r="35" spans="1:14">
      <c r="A35" s="15">
        <v>40</v>
      </c>
      <c r="B35" s="58" t="s">
        <v>8</v>
      </c>
      <c r="C35" s="56" t="s">
        <v>9</v>
      </c>
      <c r="D35" s="56" t="s">
        <v>10</v>
      </c>
      <c r="E35" s="66" t="s">
        <v>127</v>
      </c>
      <c r="F35" s="58" t="s">
        <v>11</v>
      </c>
      <c r="G35" s="58">
        <v>11</v>
      </c>
      <c r="H35" s="56"/>
      <c r="I35" s="59"/>
      <c r="J35" s="56" t="s">
        <v>12</v>
      </c>
      <c r="K35" s="59">
        <v>60</v>
      </c>
      <c r="L35" s="60">
        <f t="shared" ref="L35:L40" si="4">J35/K35</f>
        <v>1</v>
      </c>
      <c r="M35" s="60" t="s">
        <v>470</v>
      </c>
      <c r="N35" s="19" t="s">
        <v>129</v>
      </c>
    </row>
    <row r="36" spans="1:14">
      <c r="A36" s="15">
        <v>41</v>
      </c>
      <c r="B36" s="58" t="s">
        <v>59</v>
      </c>
      <c r="C36" s="56" t="s">
        <v>60</v>
      </c>
      <c r="D36" s="56" t="s">
        <v>23</v>
      </c>
      <c r="E36" s="57" t="s">
        <v>84</v>
      </c>
      <c r="F36" s="58" t="s">
        <v>11</v>
      </c>
      <c r="G36" s="58" t="s">
        <v>61</v>
      </c>
      <c r="H36" s="56" t="s">
        <v>35</v>
      </c>
      <c r="I36" s="59"/>
      <c r="J36" s="56">
        <f>H36+I36</f>
        <v>57</v>
      </c>
      <c r="K36" s="59">
        <v>60</v>
      </c>
      <c r="L36" s="60">
        <f t="shared" si="4"/>
        <v>0.95</v>
      </c>
      <c r="M36" s="60" t="s">
        <v>470</v>
      </c>
      <c r="N36" s="25" t="s">
        <v>325</v>
      </c>
    </row>
    <row r="37" spans="1:14">
      <c r="A37" s="15">
        <v>42</v>
      </c>
      <c r="B37" s="56" t="s">
        <v>65</v>
      </c>
      <c r="C37" s="56" t="s">
        <v>66</v>
      </c>
      <c r="D37" s="56" t="s">
        <v>33</v>
      </c>
      <c r="E37" s="57" t="s">
        <v>84</v>
      </c>
      <c r="F37" s="58" t="s">
        <v>11</v>
      </c>
      <c r="G37" s="58" t="s">
        <v>61</v>
      </c>
      <c r="H37" s="56" t="s">
        <v>67</v>
      </c>
      <c r="I37" s="59"/>
      <c r="J37" s="56">
        <f>H37+I37</f>
        <v>48</v>
      </c>
      <c r="K37" s="59">
        <v>60</v>
      </c>
      <c r="L37" s="60">
        <f t="shared" si="4"/>
        <v>0.8</v>
      </c>
      <c r="M37" s="60" t="s">
        <v>470</v>
      </c>
      <c r="N37" s="19" t="s">
        <v>325</v>
      </c>
    </row>
    <row r="38" spans="1:14" s="5" customFormat="1" ht="15.75">
      <c r="A38" s="15">
        <v>43</v>
      </c>
      <c r="B38" s="59" t="s">
        <v>13</v>
      </c>
      <c r="C38" s="59" t="s">
        <v>14</v>
      </c>
      <c r="D38" s="59" t="s">
        <v>15</v>
      </c>
      <c r="E38" s="66" t="s">
        <v>127</v>
      </c>
      <c r="F38" s="58" t="s">
        <v>11</v>
      </c>
      <c r="G38" s="58">
        <v>11</v>
      </c>
      <c r="H38" s="56"/>
      <c r="I38" s="59"/>
      <c r="J38" s="56" t="s">
        <v>16</v>
      </c>
      <c r="K38" s="59">
        <v>60</v>
      </c>
      <c r="L38" s="60">
        <f t="shared" si="4"/>
        <v>0.68333333333333335</v>
      </c>
      <c r="M38" s="60" t="s">
        <v>468</v>
      </c>
      <c r="N38" s="19" t="s">
        <v>129</v>
      </c>
    </row>
    <row r="39" spans="1:14" s="5" customFormat="1" ht="15.75">
      <c r="A39" s="15">
        <v>44</v>
      </c>
      <c r="B39" s="56" t="s">
        <v>17</v>
      </c>
      <c r="C39" s="61" t="s">
        <v>18</v>
      </c>
      <c r="D39" s="56" t="s">
        <v>19</v>
      </c>
      <c r="E39" s="66" t="s">
        <v>127</v>
      </c>
      <c r="F39" s="58" t="s">
        <v>11</v>
      </c>
      <c r="G39" s="58">
        <v>11</v>
      </c>
      <c r="H39" s="56"/>
      <c r="I39" s="59"/>
      <c r="J39" s="56" t="s">
        <v>20</v>
      </c>
      <c r="K39" s="59">
        <v>60</v>
      </c>
      <c r="L39" s="60">
        <f t="shared" si="4"/>
        <v>0.65</v>
      </c>
      <c r="M39" s="60" t="s">
        <v>468</v>
      </c>
      <c r="N39" s="19" t="s">
        <v>129</v>
      </c>
    </row>
    <row r="40" spans="1:14" ht="38.25">
      <c r="A40" s="15">
        <v>45</v>
      </c>
      <c r="B40" s="58" t="s">
        <v>122</v>
      </c>
      <c r="C40" s="56" t="s">
        <v>123</v>
      </c>
      <c r="D40" s="56" t="s">
        <v>44</v>
      </c>
      <c r="E40" s="64" t="s">
        <v>443</v>
      </c>
      <c r="F40" s="58" t="s">
        <v>11</v>
      </c>
      <c r="G40" s="67">
        <v>11</v>
      </c>
      <c r="H40" s="56" t="s">
        <v>121</v>
      </c>
      <c r="I40" s="59"/>
      <c r="J40" s="56">
        <f>H40+I40</f>
        <v>35</v>
      </c>
      <c r="K40" s="59">
        <v>60</v>
      </c>
      <c r="L40" s="60">
        <f t="shared" si="4"/>
        <v>0.58333333333333337</v>
      </c>
      <c r="M40" s="60" t="s">
        <v>468</v>
      </c>
      <c r="N40" s="19" t="s">
        <v>444</v>
      </c>
    </row>
    <row r="41" spans="1:14" ht="25.5">
      <c r="A41" s="15">
        <v>46</v>
      </c>
      <c r="B41" s="62" t="s">
        <v>100</v>
      </c>
      <c r="C41" s="58" t="s">
        <v>101</v>
      </c>
      <c r="D41" s="58" t="s">
        <v>102</v>
      </c>
      <c r="E41" s="57" t="s">
        <v>385</v>
      </c>
      <c r="F41" s="58" t="s">
        <v>11</v>
      </c>
      <c r="G41" s="58" t="s">
        <v>103</v>
      </c>
      <c r="H41" s="56" t="s">
        <v>39</v>
      </c>
      <c r="I41" s="59">
        <v>0</v>
      </c>
      <c r="J41" s="56" t="s">
        <v>87</v>
      </c>
      <c r="K41" s="59">
        <v>60</v>
      </c>
      <c r="L41" s="60">
        <v>0.56999999999999995</v>
      </c>
      <c r="M41" s="60" t="s">
        <v>468</v>
      </c>
      <c r="N41" s="19" t="s">
        <v>387</v>
      </c>
    </row>
  </sheetData>
  <mergeCells count="1">
    <mergeCell ref="B1:D1"/>
  </mergeCells>
  <dataValidations count="1">
    <dataValidation type="list" allowBlank="1" showInputMessage="1" showErrorMessage="1" sqref="G17:G30 G35:G37 G3:G15">
      <formula1>t_class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5</vt:lpstr>
      <vt:lpstr>6</vt:lpstr>
      <vt:lpstr>7</vt:lpstr>
      <vt:lpstr>8</vt:lpstr>
      <vt:lpstr>9</vt:lpstr>
      <vt:lpstr>10</vt:lpstr>
      <vt:lpstr>11</vt:lpstr>
      <vt:lpstr>Общий 7-11класс</vt:lpstr>
      <vt:lpstr>Общий 5-11класс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2023-10-10T08:49:01Z</dcterms:modified>
</cp:coreProperties>
</file>