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7" sheetId="4" r:id="rId1"/>
    <sheet name="8" sheetId="5" r:id="rId2"/>
    <sheet name="9" sheetId="6" r:id="rId3"/>
    <sheet name="10" sheetId="7" r:id="rId4"/>
    <sheet name="11" sheetId="8" r:id="rId5"/>
    <sheet name="Общий" sheetId="10" r:id="rId6"/>
  </sheets>
  <externalReferences>
    <externalReference r:id="rId7"/>
  </externalReferences>
  <definedNames>
    <definedName name="_xlnm._FilterDatabase" localSheetId="3" hidden="1">'10'!$A$1:$Q$40</definedName>
    <definedName name="_xlnm._FilterDatabase" localSheetId="4" hidden="1">'11'!$A$1:$Q$28</definedName>
    <definedName name="_xlnm._FilterDatabase" localSheetId="0" hidden="1">'7'!$A$1:$Q$19</definedName>
    <definedName name="_xlnm._FilterDatabase" localSheetId="1" hidden="1">'8'!$A$1:$Q$22</definedName>
    <definedName name="_xlnm._FilterDatabase" localSheetId="2" hidden="1">'9'!$A$1:$Q$29</definedName>
    <definedName name="_xlnm._FilterDatabase" localSheetId="5" hidden="1">Общий!#REF!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63" i="10"/>
  <c r="J62"/>
  <c r="L61"/>
  <c r="J61"/>
  <c r="J60"/>
  <c r="L60" s="1"/>
  <c r="J59"/>
  <c r="L59" s="1"/>
  <c r="J58"/>
  <c r="L58" s="1"/>
  <c r="J57"/>
  <c r="L57" s="1"/>
  <c r="J56"/>
  <c r="J55"/>
  <c r="L54"/>
  <c r="L53"/>
  <c r="L52"/>
  <c r="L51"/>
  <c r="L50"/>
  <c r="J49"/>
  <c r="L49" s="1"/>
  <c r="J48"/>
  <c r="L48" s="1"/>
  <c r="J46"/>
  <c r="J45"/>
  <c r="J44"/>
  <c r="J43"/>
  <c r="J42"/>
  <c r="L42" s="1"/>
  <c r="J41"/>
  <c r="L41" s="1"/>
  <c r="J40"/>
  <c r="L40" s="1"/>
  <c r="J39"/>
  <c r="J38"/>
  <c r="L38" s="1"/>
  <c r="J37"/>
  <c r="L37" s="1"/>
  <c r="J35"/>
  <c r="L35" s="1"/>
  <c r="J34"/>
  <c r="L34" s="1"/>
  <c r="L33"/>
  <c r="J32"/>
  <c r="L32" s="1"/>
  <c r="L31"/>
  <c r="L30"/>
  <c r="J28"/>
  <c r="L28" s="1"/>
  <c r="J27"/>
  <c r="L27" s="1"/>
  <c r="J26"/>
  <c r="L26" s="1"/>
  <c r="J25"/>
  <c r="L25" s="1"/>
  <c r="J24"/>
  <c r="L24" s="1"/>
  <c r="J23"/>
  <c r="L23" s="1"/>
  <c r="J22"/>
  <c r="J21"/>
  <c r="L21" s="1"/>
  <c r="J20"/>
  <c r="L20" s="1"/>
  <c r="L19"/>
  <c r="L18"/>
  <c r="J17"/>
  <c r="J16"/>
  <c r="L16" s="1"/>
  <c r="J15"/>
  <c r="L15" s="1"/>
  <c r="J14"/>
  <c r="L14" s="1"/>
  <c r="L13"/>
  <c r="L12"/>
  <c r="J11"/>
  <c r="J10"/>
  <c r="L10" s="1"/>
  <c r="J7"/>
  <c r="L7" s="1"/>
  <c r="J5"/>
  <c r="L5" s="1"/>
  <c r="J4"/>
  <c r="L4" s="1"/>
  <c r="J3"/>
  <c r="L3" s="1"/>
  <c r="M12" i="8" l="1"/>
  <c r="O12" s="1"/>
  <c r="M26"/>
  <c r="O26" s="1"/>
  <c r="M19"/>
  <c r="O19" s="1"/>
  <c r="M13"/>
  <c r="O13" s="1"/>
  <c r="M28"/>
  <c r="O28" s="1"/>
  <c r="M25"/>
  <c r="O25" s="1"/>
  <c r="M35" i="7"/>
  <c r="O35" s="1"/>
  <c r="M25"/>
  <c r="O25" s="1"/>
  <c r="M34"/>
  <c r="O34" s="1"/>
  <c r="M33"/>
  <c r="O33" s="1"/>
  <c r="M11"/>
  <c r="O11" s="1"/>
  <c r="M39"/>
  <c r="O39" s="1"/>
  <c r="M8"/>
  <c r="O8" s="1"/>
  <c r="M14"/>
  <c r="O14" s="1"/>
  <c r="M32"/>
  <c r="O32" s="1"/>
  <c r="M13"/>
  <c r="O13" s="1"/>
  <c r="M31"/>
  <c r="O31" s="1"/>
  <c r="M7"/>
  <c r="O7" s="1"/>
  <c r="M30" i="6"/>
  <c r="O30" s="1"/>
  <c r="M24"/>
  <c r="O24" s="1"/>
  <c r="M7"/>
  <c r="O7" s="1"/>
  <c r="M17"/>
  <c r="O17" s="1"/>
  <c r="M13"/>
  <c r="O13" s="1"/>
  <c r="M20"/>
  <c r="O20" s="1"/>
  <c r="M16"/>
  <c r="O16" s="1"/>
  <c r="M48"/>
  <c r="O48" s="1"/>
  <c r="M65"/>
  <c r="O65" s="1"/>
  <c r="M41"/>
  <c r="O41" s="1"/>
  <c r="M66"/>
  <c r="O66" s="1"/>
  <c r="M34"/>
  <c r="O34" s="1"/>
  <c r="M29"/>
  <c r="O29" s="1"/>
  <c r="M28"/>
  <c r="O28" s="1"/>
  <c r="O5" i="8"/>
  <c r="O15"/>
  <c r="O27" i="7"/>
  <c r="O26"/>
  <c r="M30"/>
  <c r="O30" s="1"/>
  <c r="M6" i="5"/>
  <c r="O6" s="1"/>
  <c r="M16" i="4"/>
  <c r="O16" s="1"/>
  <c r="M13"/>
  <c r="O13" s="1"/>
  <c r="M6" i="6" l="1"/>
  <c r="O6" s="1"/>
  <c r="M15"/>
  <c r="O15" s="1"/>
  <c r="M12"/>
  <c r="O12" s="1"/>
  <c r="M33"/>
  <c r="O33" s="1"/>
  <c r="M19"/>
  <c r="O19" s="1"/>
  <c r="M23"/>
  <c r="O23" s="1"/>
  <c r="M18"/>
  <c r="O18" s="1"/>
  <c r="M27"/>
  <c r="O27" s="1"/>
  <c r="M8"/>
  <c r="O8" s="1"/>
  <c r="M2"/>
  <c r="O2" s="1"/>
  <c r="M22" i="7"/>
  <c r="O22" s="1"/>
  <c r="M24"/>
  <c r="O24" s="1"/>
  <c r="M23"/>
  <c r="O23" s="1"/>
  <c r="M21"/>
  <c r="O21" s="1"/>
  <c r="M29"/>
  <c r="O29" s="1"/>
  <c r="M15"/>
  <c r="O15" s="1"/>
  <c r="M5"/>
  <c r="O5" s="1"/>
  <c r="M10"/>
  <c r="O10" s="1"/>
  <c r="M18" i="8"/>
  <c r="O18" s="1"/>
  <c r="M9"/>
  <c r="O9" s="1"/>
  <c r="M11"/>
  <c r="O11" s="1"/>
  <c r="M17"/>
  <c r="O17" s="1"/>
  <c r="M24"/>
  <c r="O24" s="1"/>
  <c r="M10"/>
  <c r="O10" s="1"/>
  <c r="M22"/>
  <c r="O22" s="1"/>
  <c r="M3" i="5"/>
  <c r="O3" s="1"/>
  <c r="M22"/>
  <c r="O22" s="1"/>
  <c r="M19"/>
  <c r="O19" s="1"/>
  <c r="M21"/>
  <c r="O21" s="1"/>
  <c r="M18"/>
  <c r="O18" s="1"/>
  <c r="M14"/>
  <c r="O14" s="1"/>
  <c r="M20"/>
  <c r="O20" s="1"/>
  <c r="M13"/>
  <c r="O13" s="1"/>
  <c r="M12"/>
  <c r="O12" s="1"/>
  <c r="M11"/>
  <c r="O11" s="1"/>
  <c r="M10"/>
  <c r="O10" s="1"/>
  <c r="M17"/>
  <c r="O17" s="1"/>
  <c r="M8"/>
  <c r="O8" s="1"/>
  <c r="M16"/>
  <c r="M15"/>
  <c r="O4" i="8"/>
  <c r="O3"/>
  <c r="O6"/>
  <c r="O2"/>
  <c r="O4" i="7"/>
  <c r="O3"/>
  <c r="O6"/>
  <c r="O32" i="6"/>
  <c r="O26"/>
  <c r="O60"/>
  <c r="O31"/>
  <c r="O59"/>
  <c r="O11"/>
  <c r="O10"/>
  <c r="O5"/>
  <c r="O4"/>
  <c r="M21" i="4"/>
  <c r="O21" s="1"/>
  <c r="M12"/>
  <c r="O12" s="1"/>
  <c r="M11"/>
  <c r="O11" s="1"/>
  <c r="M10"/>
  <c r="O10" s="1"/>
  <c r="M23"/>
  <c r="O23" s="1"/>
  <c r="M4"/>
  <c r="O4" s="1"/>
  <c r="M15"/>
  <c r="O15" s="1"/>
  <c r="M9"/>
  <c r="O9" s="1"/>
  <c r="M8"/>
  <c r="O8" s="1"/>
  <c r="M18"/>
  <c r="O18" s="1"/>
  <c r="M7"/>
  <c r="O7" s="1"/>
  <c r="M17"/>
  <c r="O17" s="1"/>
  <c r="M14"/>
  <c r="O14" s="1"/>
  <c r="M2"/>
  <c r="O2" s="1"/>
  <c r="M6"/>
  <c r="O6" s="1"/>
  <c r="M5"/>
  <c r="O5" s="1"/>
  <c r="M3"/>
  <c r="O3" s="1"/>
  <c r="M20"/>
  <c r="O20" s="1"/>
  <c r="M40" i="7"/>
  <c r="M38"/>
  <c r="M37"/>
  <c r="M36"/>
  <c r="M28"/>
  <c r="M19"/>
  <c r="M18"/>
  <c r="M17"/>
  <c r="M16"/>
  <c r="M12"/>
  <c r="M27" i="8"/>
  <c r="M23"/>
  <c r="M21"/>
  <c r="M20"/>
  <c r="M16"/>
  <c r="M14"/>
  <c r="M8"/>
  <c r="M7"/>
  <c r="M58" i="6"/>
  <c r="O58" s="1"/>
  <c r="M57"/>
  <c r="O57" s="1"/>
  <c r="M56"/>
  <c r="O56" s="1"/>
  <c r="M55"/>
  <c r="O55" s="1"/>
  <c r="M47"/>
  <c r="O47" s="1"/>
  <c r="M54"/>
  <c r="O54" s="1"/>
  <c r="M63"/>
  <c r="O63" s="1"/>
  <c r="M46"/>
  <c r="O46" s="1"/>
  <c r="M53"/>
  <c r="O53" s="1"/>
  <c r="M62"/>
  <c r="O62" s="1"/>
  <c r="M52"/>
  <c r="O52" s="1"/>
  <c r="M45"/>
  <c r="O45" s="1"/>
  <c r="M51"/>
  <c r="O51" s="1"/>
  <c r="M50"/>
  <c r="O50" s="1"/>
  <c r="M44"/>
  <c r="O44" s="1"/>
  <c r="M49"/>
  <c r="O49" s="1"/>
  <c r="M43"/>
  <c r="O43" s="1"/>
  <c r="M40"/>
  <c r="M39"/>
  <c r="M38"/>
  <c r="M37"/>
  <c r="M36"/>
  <c r="M35"/>
  <c r="M22"/>
  <c r="M21"/>
  <c r="M14"/>
  <c r="M9"/>
  <c r="M3"/>
</calcChain>
</file>

<file path=xl/sharedStrings.xml><?xml version="1.0" encoding="utf-8"?>
<sst xmlns="http://schemas.openxmlformats.org/spreadsheetml/2006/main" count="2505" uniqueCount="425">
  <si>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</si>
  <si>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</si>
  <si>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</si>
  <si>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</si>
  <si>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</si>
  <si>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</si>
  <si>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</si>
  <si>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</si>
  <si>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t>Злобин</t>
  </si>
  <si>
    <t>Максим</t>
  </si>
  <si>
    <t xml:space="preserve"> Игоревич</t>
  </si>
  <si>
    <t>экология</t>
  </si>
  <si>
    <t>10 А</t>
  </si>
  <si>
    <t>Черганаков</t>
  </si>
  <si>
    <t>Тимур</t>
  </si>
  <si>
    <t xml:space="preserve"> Айдарович</t>
  </si>
  <si>
    <t>Алексеевна</t>
  </si>
  <si>
    <t>Игоревна</t>
  </si>
  <si>
    <t>10А</t>
  </si>
  <si>
    <t>Сергеевна</t>
  </si>
  <si>
    <t xml:space="preserve">Нодирова </t>
  </si>
  <si>
    <t>Бегмахмадовна</t>
  </si>
  <si>
    <t xml:space="preserve">Колобова </t>
  </si>
  <si>
    <t>Анастасия</t>
  </si>
  <si>
    <t>Александровна</t>
  </si>
  <si>
    <t>Герасюто</t>
  </si>
  <si>
    <t>Дарья</t>
  </si>
  <si>
    <t>Дмитриевна</t>
  </si>
  <si>
    <t>Елизавета</t>
  </si>
  <si>
    <t>Евгеньевна</t>
  </si>
  <si>
    <t>Алексей</t>
  </si>
  <si>
    <t>Келлер</t>
  </si>
  <si>
    <t>Максимовна</t>
  </si>
  <si>
    <t>9 А</t>
  </si>
  <si>
    <t>Майгуна</t>
  </si>
  <si>
    <t>9 В</t>
  </si>
  <si>
    <t>Максимович</t>
  </si>
  <si>
    <t>Иван</t>
  </si>
  <si>
    <t>Александрович</t>
  </si>
  <si>
    <t>Яна</t>
  </si>
  <si>
    <t>Александр</t>
  </si>
  <si>
    <t>Олеся</t>
  </si>
  <si>
    <t>Анна</t>
  </si>
  <si>
    <t>9А</t>
  </si>
  <si>
    <t>Андреевна</t>
  </si>
  <si>
    <t xml:space="preserve">Миклушова </t>
  </si>
  <si>
    <t>Арина</t>
  </si>
  <si>
    <t>Владиславовна</t>
  </si>
  <si>
    <t>Вырупаева</t>
  </si>
  <si>
    <t>Вероника</t>
  </si>
  <si>
    <t>Ивановна</t>
  </si>
  <si>
    <t>Гильдерман</t>
  </si>
  <si>
    <t>Полина</t>
  </si>
  <si>
    <t>Передирьева</t>
  </si>
  <si>
    <t>Никитична</t>
  </si>
  <si>
    <t>7Б</t>
  </si>
  <si>
    <t>Карчева</t>
  </si>
  <si>
    <t>Валерия</t>
  </si>
  <si>
    <t>11А</t>
  </si>
  <si>
    <t>Никиткина</t>
  </si>
  <si>
    <t>Екатерина</t>
  </si>
  <si>
    <t>Михайловна</t>
  </si>
  <si>
    <t>Лаптева</t>
  </si>
  <si>
    <t>Романовна</t>
  </si>
  <si>
    <t>Дуванов</t>
  </si>
  <si>
    <t>Данила</t>
  </si>
  <si>
    <t>Юрьевич</t>
  </si>
  <si>
    <t xml:space="preserve">Копленко </t>
  </si>
  <si>
    <t>Павловна</t>
  </si>
  <si>
    <t>Старыгина</t>
  </si>
  <si>
    <t>Соловьёва</t>
  </si>
  <si>
    <t>Васильевна</t>
  </si>
  <si>
    <t>Спицына</t>
  </si>
  <si>
    <t>Алёна</t>
  </si>
  <si>
    <t>Аликина</t>
  </si>
  <si>
    <t>Александра</t>
  </si>
  <si>
    <t xml:space="preserve">Власова </t>
  </si>
  <si>
    <t xml:space="preserve">Юлия </t>
  </si>
  <si>
    <t>Тимуровна</t>
  </si>
  <si>
    <t>11а</t>
  </si>
  <si>
    <t xml:space="preserve">Дьяконова </t>
  </si>
  <si>
    <t>Софья</t>
  </si>
  <si>
    <t>9в</t>
  </si>
  <si>
    <t xml:space="preserve">Булыхтина </t>
  </si>
  <si>
    <t>Ксения</t>
  </si>
  <si>
    <t>Николаевна</t>
  </si>
  <si>
    <t>10а</t>
  </si>
  <si>
    <t xml:space="preserve">Каютенко </t>
  </si>
  <si>
    <t>9а</t>
  </si>
  <si>
    <t xml:space="preserve">Нариманова </t>
  </si>
  <si>
    <t>Сабина</t>
  </si>
  <si>
    <t>Байрамовна</t>
  </si>
  <si>
    <t xml:space="preserve">Царенко </t>
  </si>
  <si>
    <t xml:space="preserve">Королева </t>
  </si>
  <si>
    <t xml:space="preserve">Митрофанова </t>
  </si>
  <si>
    <t>Байкалов</t>
  </si>
  <si>
    <t xml:space="preserve">Белоусова </t>
  </si>
  <si>
    <t>Варвара</t>
  </si>
  <si>
    <t>МБОУ "Маганская СОШ"</t>
  </si>
  <si>
    <t>Ватман</t>
  </si>
  <si>
    <t>София</t>
  </si>
  <si>
    <t>8 Б</t>
  </si>
  <si>
    <t>Акатьева</t>
  </si>
  <si>
    <t>Романенко</t>
  </si>
  <si>
    <t>Богдан</t>
  </si>
  <si>
    <t>Николаевич</t>
  </si>
  <si>
    <t>Горбачёва</t>
  </si>
  <si>
    <t>Вадимовна</t>
  </si>
  <si>
    <t>9В</t>
  </si>
  <si>
    <t>Игнатюк</t>
  </si>
  <si>
    <t>Ангелина</t>
  </si>
  <si>
    <t>Мальцев</t>
  </si>
  <si>
    <t>Артемович</t>
  </si>
  <si>
    <t>Балаев</t>
  </si>
  <si>
    <t>Сергей</t>
  </si>
  <si>
    <t>Романович</t>
  </si>
  <si>
    <t>Кухтинов</t>
  </si>
  <si>
    <t>Лазутин</t>
  </si>
  <si>
    <t>Егор</t>
  </si>
  <si>
    <t>Васильевич</t>
  </si>
  <si>
    <t>МБОУ "БСШ № 4 им. Героя Советского Союза П.Р. Мурашова"</t>
  </si>
  <si>
    <t xml:space="preserve">Имя </t>
  </si>
  <si>
    <t xml:space="preserve">Отчество </t>
  </si>
  <si>
    <t>Наименование ОУ</t>
  </si>
  <si>
    <t>ШЭ ВсОШ по Экологии 2023-2024</t>
  </si>
  <si>
    <t>ж</t>
  </si>
  <si>
    <t>РФ</t>
  </si>
  <si>
    <t>19</t>
  </si>
  <si>
    <t>Баськова Кристина Игоревна</t>
  </si>
  <si>
    <t>16</t>
  </si>
  <si>
    <t>Игнатьева</t>
  </si>
  <si>
    <t>14</t>
  </si>
  <si>
    <t>Анисимов</t>
  </si>
  <si>
    <t>Артём</t>
  </si>
  <si>
    <t>Сергеевич</t>
  </si>
  <si>
    <t>м</t>
  </si>
  <si>
    <t>9 Б</t>
  </si>
  <si>
    <t>12</t>
  </si>
  <si>
    <t>Шаламов</t>
  </si>
  <si>
    <t>Илья</t>
  </si>
  <si>
    <t>Дистиль</t>
  </si>
  <si>
    <t>10</t>
  </si>
  <si>
    <t>Закурина</t>
  </si>
  <si>
    <t>Светлана</t>
  </si>
  <si>
    <t>Валерьевна</t>
  </si>
  <si>
    <t>Миськова</t>
  </si>
  <si>
    <t>Соколов</t>
  </si>
  <si>
    <t>Алексеевич</t>
  </si>
  <si>
    <t>Брюханова</t>
  </si>
  <si>
    <t>9</t>
  </si>
  <si>
    <t>Андриянова</t>
  </si>
  <si>
    <t>Геннадьевна</t>
  </si>
  <si>
    <t xml:space="preserve">Яковлева </t>
  </si>
  <si>
    <t xml:space="preserve"> Ксения</t>
  </si>
  <si>
    <t>Вячеславовна</t>
  </si>
  <si>
    <t>8</t>
  </si>
  <si>
    <t xml:space="preserve">Щукина  </t>
  </si>
  <si>
    <t>Диана</t>
  </si>
  <si>
    <t xml:space="preserve">9 А </t>
  </si>
  <si>
    <t>7</t>
  </si>
  <si>
    <t xml:space="preserve">Стародубцева </t>
  </si>
  <si>
    <t xml:space="preserve"> Александровна</t>
  </si>
  <si>
    <t xml:space="preserve">Сталеров  </t>
  </si>
  <si>
    <t>Роман</t>
  </si>
  <si>
    <t>Андреевич</t>
  </si>
  <si>
    <t xml:space="preserve">Самофалов  </t>
  </si>
  <si>
    <t>Кирилл</t>
  </si>
  <si>
    <t xml:space="preserve">Иванов  </t>
  </si>
  <si>
    <t>Павел</t>
  </si>
  <si>
    <t xml:space="preserve">Зевакин  </t>
  </si>
  <si>
    <t xml:space="preserve">Борисов  </t>
  </si>
  <si>
    <t>Денисович</t>
  </si>
  <si>
    <t>6</t>
  </si>
  <si>
    <t xml:space="preserve">Заев  </t>
  </si>
  <si>
    <t>Вячеслав</t>
  </si>
  <si>
    <t>Валерьевич</t>
  </si>
  <si>
    <t xml:space="preserve">Капшук  </t>
  </si>
  <si>
    <t>Вадим</t>
  </si>
  <si>
    <t xml:space="preserve">Крашенинников </t>
  </si>
  <si>
    <t xml:space="preserve">Пётр </t>
  </si>
  <si>
    <t xml:space="preserve">Тимошенкова  </t>
  </si>
  <si>
    <t>Татьяна</t>
  </si>
  <si>
    <t>Викторовна</t>
  </si>
  <si>
    <t xml:space="preserve">Уберт  </t>
  </si>
  <si>
    <t>Дмитрий</t>
  </si>
  <si>
    <t xml:space="preserve">Трондина </t>
  </si>
  <si>
    <t xml:space="preserve">Вероника </t>
  </si>
  <si>
    <t xml:space="preserve">Рекида </t>
  </si>
  <si>
    <t xml:space="preserve">Андрей </t>
  </si>
  <si>
    <t>Константинович</t>
  </si>
  <si>
    <t xml:space="preserve">Петрова  </t>
  </si>
  <si>
    <t>Юлия</t>
  </si>
  <si>
    <t>Семён</t>
  </si>
  <si>
    <t>Дмитриевич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</si>
  <si>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</si>
  <si>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</si>
  <si>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</si>
  <si>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</si>
  <si>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</si>
  <si>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t>Наличие гражданства РФ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</si>
  <si>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</si>
  <si>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МБОУ «БСОШ № 3»</t>
  </si>
  <si>
    <t>21</t>
  </si>
  <si>
    <t>20</t>
  </si>
  <si>
    <t>Шалтаева</t>
  </si>
  <si>
    <t xml:space="preserve"> Андреевна</t>
  </si>
  <si>
    <t>15</t>
  </si>
  <si>
    <t>Швецова</t>
  </si>
  <si>
    <t>Ирина</t>
  </si>
  <si>
    <t>Фроленко</t>
  </si>
  <si>
    <t>13</t>
  </si>
  <si>
    <t>Елин</t>
  </si>
  <si>
    <t>Олег</t>
  </si>
  <si>
    <t>Евгеньевич</t>
  </si>
  <si>
    <t>Алпатов</t>
  </si>
  <si>
    <t>Белешова</t>
  </si>
  <si>
    <t>Ульяна</t>
  </si>
  <si>
    <t>Руслановна</t>
  </si>
  <si>
    <t>25</t>
  </si>
  <si>
    <t>18</t>
  </si>
  <si>
    <t xml:space="preserve">Пыжова </t>
  </si>
  <si>
    <t>Алина</t>
  </si>
  <si>
    <t>Леонидовна</t>
  </si>
  <si>
    <t>10 Б</t>
  </si>
  <si>
    <t xml:space="preserve">Кобзева </t>
  </si>
  <si>
    <t xml:space="preserve">Биперт </t>
  </si>
  <si>
    <t>Ольга</t>
  </si>
  <si>
    <t>Плешакова</t>
  </si>
  <si>
    <t>Надежда</t>
  </si>
  <si>
    <t>Куракина</t>
  </si>
  <si>
    <t>Кира</t>
  </si>
  <si>
    <t>Константиновна</t>
  </si>
  <si>
    <t>Высоцкая</t>
  </si>
  <si>
    <t>Милена</t>
  </si>
  <si>
    <t xml:space="preserve">Трушкин </t>
  </si>
  <si>
    <t>Темировна</t>
  </si>
  <si>
    <t>Махина</t>
  </si>
  <si>
    <t>Шишкин</t>
  </si>
  <si>
    <t>Константин</t>
  </si>
  <si>
    <t>Викторович</t>
  </si>
  <si>
    <t>муж</t>
  </si>
  <si>
    <t>да</t>
  </si>
  <si>
    <t>5</t>
  </si>
  <si>
    <t>Шабунина Наталья Александровна</t>
  </si>
  <si>
    <t>жен</t>
  </si>
  <si>
    <t>Грекова</t>
  </si>
  <si>
    <t>Анатольевна</t>
  </si>
  <si>
    <t>Саламатова</t>
  </si>
  <si>
    <t>Виктория</t>
  </si>
  <si>
    <t>Хмара</t>
  </si>
  <si>
    <t>7А</t>
  </si>
  <si>
    <t>Бобрикова</t>
  </si>
  <si>
    <t xml:space="preserve">Хромовских </t>
  </si>
  <si>
    <t>Крутова</t>
  </si>
  <si>
    <t>Вера</t>
  </si>
  <si>
    <t>Витальевна</t>
  </si>
  <si>
    <t>7В</t>
  </si>
  <si>
    <t>Кириллова</t>
  </si>
  <si>
    <t>Асмаловский</t>
  </si>
  <si>
    <t>Марк</t>
  </si>
  <si>
    <t>Игоревич</t>
  </si>
  <si>
    <t>Кикичева</t>
  </si>
  <si>
    <t>Кристина</t>
  </si>
  <si>
    <t>Ринатовна</t>
  </si>
  <si>
    <t>Анохина</t>
  </si>
  <si>
    <t>Шитиков</t>
  </si>
  <si>
    <t>Никита</t>
  </si>
  <si>
    <t>Иванович</t>
  </si>
  <si>
    <t>7Г</t>
  </si>
  <si>
    <t>2</t>
  </si>
  <si>
    <t>Дубовикова</t>
  </si>
  <si>
    <t>Коломеец</t>
  </si>
  <si>
    <t>Яромир</t>
  </si>
  <si>
    <t>Деточка</t>
  </si>
  <si>
    <t>Владимировна</t>
  </si>
  <si>
    <t>Приходченко</t>
  </si>
  <si>
    <t>Эдуардовна</t>
  </si>
  <si>
    <t>4</t>
  </si>
  <si>
    <t>МБОУ "Зыковская СОШ"</t>
  </si>
  <si>
    <t>Антоненко Наталья Геннадьевна</t>
  </si>
  <si>
    <t>Бин</t>
  </si>
  <si>
    <t>9Б</t>
  </si>
  <si>
    <t>Заворина</t>
  </si>
  <si>
    <t>Мария</t>
  </si>
  <si>
    <t>Федосеева</t>
  </si>
  <si>
    <t>Олеговна</t>
  </si>
  <si>
    <t>Раббе</t>
  </si>
  <si>
    <t>11</t>
  </si>
  <si>
    <t>Гриц</t>
  </si>
  <si>
    <t>Вита</t>
  </si>
  <si>
    <t xml:space="preserve">МБОУ "Зыковская СОШ" </t>
  </si>
  <si>
    <t>24</t>
  </si>
  <si>
    <t>23</t>
  </si>
  <si>
    <t>Концевой</t>
  </si>
  <si>
    <t>Степан</t>
  </si>
  <si>
    <t>россия</t>
  </si>
  <si>
    <t>8а</t>
  </si>
  <si>
    <t>Селиванова Ирина Васильевна</t>
  </si>
  <si>
    <t>Садыков</t>
  </si>
  <si>
    <t>Саразева</t>
  </si>
  <si>
    <t>Смутная</t>
  </si>
  <si>
    <t>Фром</t>
  </si>
  <si>
    <t>Сенаторова</t>
  </si>
  <si>
    <t>Россия</t>
  </si>
  <si>
    <t>Иванова</t>
  </si>
  <si>
    <t>Васильева</t>
  </si>
  <si>
    <t>Земцова</t>
  </si>
  <si>
    <t>Эвелина</t>
  </si>
  <si>
    <t>8в</t>
  </si>
  <si>
    <t>Воробьев</t>
  </si>
  <si>
    <t>Росссия</t>
  </si>
  <si>
    <t>Кондратьева</t>
  </si>
  <si>
    <t>8б</t>
  </si>
  <si>
    <t>Квиткевич</t>
  </si>
  <si>
    <t>3</t>
  </si>
  <si>
    <t>Скрылов</t>
  </si>
  <si>
    <t>Янкина</t>
  </si>
  <si>
    <t>Кеева</t>
  </si>
  <si>
    <t xml:space="preserve">Алымова </t>
  </si>
  <si>
    <t>нет</t>
  </si>
  <si>
    <t>МБОУ «БСШ № 1 им. Е.К. Зырянова»</t>
  </si>
  <si>
    <t>Королева Нина Владимировна</t>
  </si>
  <si>
    <t xml:space="preserve">Журавская </t>
  </si>
  <si>
    <t xml:space="preserve">Лунева </t>
  </si>
  <si>
    <t xml:space="preserve">Моисеева </t>
  </si>
  <si>
    <t>17</t>
  </si>
  <si>
    <t>Тимофеенко</t>
  </si>
  <si>
    <t>Владислав</t>
  </si>
  <si>
    <t>22</t>
  </si>
  <si>
    <t xml:space="preserve">Краева </t>
  </si>
  <si>
    <t xml:space="preserve">Лебедева </t>
  </si>
  <si>
    <t xml:space="preserve">Приходько </t>
  </si>
  <si>
    <t>Антон</t>
  </si>
  <si>
    <t xml:space="preserve">Сорожкин </t>
  </si>
  <si>
    <t>Артем</t>
  </si>
  <si>
    <t>Анатольевич</t>
  </si>
  <si>
    <t xml:space="preserve">Тимофеенко </t>
  </si>
  <si>
    <t>Данил</t>
  </si>
  <si>
    <t xml:space="preserve">Щелкунова </t>
  </si>
  <si>
    <t xml:space="preserve">Дорофеева </t>
  </si>
  <si>
    <t>9б</t>
  </si>
  <si>
    <t xml:space="preserve">Кениг </t>
  </si>
  <si>
    <t xml:space="preserve">Килина </t>
  </si>
  <si>
    <t xml:space="preserve">Чебых </t>
  </si>
  <si>
    <t xml:space="preserve">Чигорина </t>
  </si>
  <si>
    <t xml:space="preserve">Коломина </t>
  </si>
  <si>
    <t>Бобронникова Ксения Сергеевна</t>
  </si>
  <si>
    <t>Крушвиц</t>
  </si>
  <si>
    <t>Руслан</t>
  </si>
  <si>
    <t>Близневский</t>
  </si>
  <si>
    <t xml:space="preserve"> Иван</t>
  </si>
  <si>
    <t>Гузе</t>
  </si>
  <si>
    <t>Алиса</t>
  </si>
  <si>
    <t>МБОУ "Есаульскакя СОШ"</t>
  </si>
  <si>
    <t>7 Б</t>
  </si>
  <si>
    <t>Потылицина Елена Владимировна</t>
  </si>
  <si>
    <t>Манухина</t>
  </si>
  <si>
    <t xml:space="preserve">Кимсанова </t>
  </si>
  <si>
    <t>Угилой</t>
  </si>
  <si>
    <t>Фарходжон Кизи</t>
  </si>
  <si>
    <t>8 А</t>
  </si>
  <si>
    <t>Зинорук</t>
  </si>
  <si>
    <t>Головинская</t>
  </si>
  <si>
    <t>Амбарцумян</t>
  </si>
  <si>
    <t>Варанцововна</t>
  </si>
  <si>
    <t>Гердун</t>
  </si>
  <si>
    <t xml:space="preserve">Федоров </t>
  </si>
  <si>
    <t>Халевин</t>
  </si>
  <si>
    <t>Чернова</t>
  </si>
  <si>
    <t>Симонова</t>
  </si>
  <si>
    <t>Рекутина</t>
  </si>
  <si>
    <t>Мокрецова</t>
  </si>
  <si>
    <t>Бехтольд</t>
  </si>
  <si>
    <t>Дубовикова Людмила Анатольевна</t>
  </si>
  <si>
    <t>Колесников</t>
  </si>
  <si>
    <t>Давид</t>
  </si>
  <si>
    <t>Лебедева</t>
  </si>
  <si>
    <t>Юрьевна</t>
  </si>
  <si>
    <t>Петров</t>
  </si>
  <si>
    <t>Редькина</t>
  </si>
  <si>
    <t>Спиридонов</t>
  </si>
  <si>
    <t>Яковлев</t>
  </si>
  <si>
    <t>Лопатина</t>
  </si>
  <si>
    <t>Свистунков</t>
  </si>
  <si>
    <t>Арсений</t>
  </si>
  <si>
    <t>Коротаев</t>
  </si>
  <si>
    <t>Семенова</t>
  </si>
  <si>
    <t>Щербин</t>
  </si>
  <si>
    <t>Жильцов</t>
  </si>
  <si>
    <t>Исмаилова</t>
  </si>
  <si>
    <t>Айтакин</t>
  </si>
  <si>
    <t>Колоскова</t>
  </si>
  <si>
    <t>Лампель</t>
  </si>
  <si>
    <t>Даниил</t>
  </si>
  <si>
    <t>Петрова</t>
  </si>
  <si>
    <t>Потехина</t>
  </si>
  <si>
    <t>Карина</t>
  </si>
  <si>
    <t>Цыганкова</t>
  </si>
  <si>
    <t>Шихардин</t>
  </si>
  <si>
    <t>Никитич</t>
  </si>
  <si>
    <t>Абрамова</t>
  </si>
  <si>
    <t>Анчугов</t>
  </si>
  <si>
    <t>Мазуренко</t>
  </si>
  <si>
    <t>Денисовна</t>
  </si>
  <si>
    <t>Поздняков</t>
  </si>
  <si>
    <t>Глеб</t>
  </si>
  <si>
    <t>Вячеславович</t>
  </si>
  <si>
    <t>Потапова</t>
  </si>
  <si>
    <t>Василина</t>
  </si>
  <si>
    <t>Ротару</t>
  </si>
  <si>
    <t>Милана</t>
  </si>
  <si>
    <t xml:space="preserve">Хисматулина </t>
  </si>
  <si>
    <r>
      <t xml:space="preserve">Фамилия </t>
    </r>
    <r>
      <rPr>
        <sz val="9"/>
        <color rgb="FFFF0000"/>
        <rFont val="Arial Cyr"/>
        <charset val="204"/>
      </rPr>
      <t>(полностью)</t>
    </r>
  </si>
  <si>
    <r>
      <t xml:space="preserve">Имя </t>
    </r>
    <r>
      <rPr>
        <sz val="9"/>
        <color rgb="FFFF0000"/>
        <rFont val="Arial Cyr"/>
        <charset val="204"/>
      </rPr>
      <t>(полностью)</t>
    </r>
  </si>
  <si>
    <r>
      <t xml:space="preserve">Отчество </t>
    </r>
    <r>
      <rPr>
        <sz val="9"/>
        <color rgb="FFFF0000"/>
        <rFont val="Arial Cyr"/>
        <charset val="204"/>
      </rPr>
      <t>(полностью)</t>
    </r>
  </si>
  <si>
    <r>
      <t xml:space="preserve">Учитель-наставник                                   </t>
    </r>
    <r>
      <rPr>
        <sz val="9"/>
        <color rgb="FFFF0000"/>
        <rFont val="Arial Cyr"/>
        <charset val="204"/>
      </rPr>
      <t>(ФИО полностью)</t>
    </r>
  </si>
  <si>
    <r>
      <t xml:space="preserve">Фамилия </t>
    </r>
    <r>
      <rPr>
        <sz val="9"/>
        <color indexed="10"/>
        <rFont val="Arial Cyr"/>
        <charset val="204"/>
      </rPr>
      <t>(полностью)</t>
    </r>
  </si>
  <si>
    <r>
      <t xml:space="preserve">Имя </t>
    </r>
    <r>
      <rPr>
        <sz val="9"/>
        <color indexed="10"/>
        <rFont val="Arial Cyr"/>
        <charset val="204"/>
      </rPr>
      <t>(полностью)</t>
    </r>
  </si>
  <si>
    <r>
      <t xml:space="preserve">Отчество </t>
    </r>
    <r>
      <rPr>
        <sz val="9"/>
        <color indexed="10"/>
        <rFont val="Arial Cyr"/>
        <charset val="204"/>
      </rPr>
      <t>(полностью)</t>
    </r>
  </si>
  <si>
    <r>
      <t xml:space="preserve">Учитель-наставник                                   </t>
    </r>
    <r>
      <rPr>
        <sz val="9"/>
        <color indexed="10"/>
        <rFont val="Arial Cyr"/>
        <charset val="204"/>
      </rPr>
      <t>(ФИО полностью)</t>
    </r>
  </si>
  <si>
    <t xml:space="preserve">рейтинг </t>
  </si>
  <si>
    <t>рейтинг</t>
  </si>
  <si>
    <t xml:space="preserve">призер </t>
  </si>
  <si>
    <t>участник</t>
  </si>
  <si>
    <t>Фамилия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</si>
</sst>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6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 Cyr"/>
      <charset val="204"/>
    </font>
    <font>
      <sz val="9"/>
      <color rgb="FFFF0000"/>
      <name val="Arial Cyr"/>
      <charset val="204"/>
    </font>
    <font>
      <sz val="9"/>
      <color indexed="10"/>
      <name val="Arial Cyr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>
      <alignment vertical="top"/>
      <protection locked="0"/>
    </xf>
    <xf numFmtId="0" fontId="5" fillId="0" borderId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1" xfId="2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1" fillId="0" borderId="1" xfId="1" applyNumberFormat="1" applyFont="1" applyFill="1" applyBorder="1" applyAlignment="1" applyProtection="1"/>
    <xf numFmtId="0" fontId="9" fillId="0" borderId="0" xfId="0" applyFont="1" applyFill="1"/>
    <xf numFmtId="164" fontId="9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vertical="justify"/>
    </xf>
    <xf numFmtId="14" fontId="9" fillId="0" borderId="1" xfId="4" applyNumberFormat="1" applyFont="1" applyFill="1" applyBorder="1" applyAlignment="1">
      <alignment horizontal="center"/>
    </xf>
    <xf numFmtId="0" fontId="11" fillId="0" borderId="1" xfId="1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14" fontId="9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9" fontId="9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/>
    </xf>
    <xf numFmtId="0" fontId="9" fillId="5" borderId="1" xfId="2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4" fillId="5" borderId="0" xfId="0" applyFont="1" applyFill="1"/>
    <xf numFmtId="0" fontId="11" fillId="5" borderId="1" xfId="1" applyNumberFormat="1" applyFont="1" applyFill="1" applyBorder="1" applyAlignment="1" applyProtection="1"/>
    <xf numFmtId="14" fontId="9" fillId="5" borderId="1" xfId="4" applyNumberFormat="1" applyFont="1" applyFill="1" applyBorder="1" applyAlignment="1">
      <alignment horizont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5" borderId="1" xfId="1" applyFont="1" applyFill="1" applyBorder="1"/>
    <xf numFmtId="0" fontId="12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/>
    </xf>
    <xf numFmtId="0" fontId="9" fillId="0" borderId="1" xfId="2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top" wrapText="1"/>
    </xf>
    <xf numFmtId="14" fontId="9" fillId="0" borderId="1" xfId="4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Normal" xfId="3"/>
    <cellStyle name="Normal 2" xfId="4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"/>
  <sheetViews>
    <sheetView zoomScale="110" zoomScaleNormal="110" workbookViewId="0">
      <selection sqref="A1:XFD4"/>
    </sheetView>
  </sheetViews>
  <sheetFormatPr defaultRowHeight="15"/>
  <cols>
    <col min="1" max="1" width="4.5703125" customWidth="1"/>
    <col min="2" max="2" width="12.5703125" customWidth="1"/>
    <col min="4" max="4" width="17.42578125" customWidth="1"/>
    <col min="7" max="7" width="21.42578125" customWidth="1"/>
    <col min="8" max="8" width="12.42578125" customWidth="1"/>
    <col min="17" max="17" width="26.5703125" customWidth="1"/>
  </cols>
  <sheetData>
    <row r="1" spans="1:58" s="19" customFormat="1" ht="51" customHeight="1">
      <c r="A1" s="16" t="s">
        <v>0</v>
      </c>
      <c r="B1" s="16" t="s">
        <v>416</v>
      </c>
      <c r="C1" s="16" t="s">
        <v>417</v>
      </c>
      <c r="D1" s="16" t="s">
        <v>418</v>
      </c>
      <c r="E1" s="16" t="s">
        <v>197</v>
      </c>
      <c r="F1" s="16" t="s">
        <v>198</v>
      </c>
      <c r="G1" s="16" t="s">
        <v>123</v>
      </c>
      <c r="H1" s="16" t="s">
        <v>1</v>
      </c>
      <c r="I1" s="16" t="s">
        <v>199</v>
      </c>
      <c r="J1" s="17" t="s">
        <v>2</v>
      </c>
      <c r="K1" s="16" t="s">
        <v>3</v>
      </c>
      <c r="L1" s="16" t="s">
        <v>4</v>
      </c>
      <c r="M1" s="16" t="s">
        <v>5</v>
      </c>
      <c r="N1" s="17" t="s">
        <v>6</v>
      </c>
      <c r="O1" s="16" t="s">
        <v>7</v>
      </c>
      <c r="P1" s="16" t="s">
        <v>420</v>
      </c>
      <c r="Q1" s="18" t="s">
        <v>419</v>
      </c>
      <c r="R1" s="20"/>
    </row>
    <row r="2" spans="1:58" s="13" customFormat="1" ht="17.25" customHeight="1">
      <c r="A2" s="52">
        <v>5</v>
      </c>
      <c r="B2" s="53" t="s">
        <v>64</v>
      </c>
      <c r="C2" s="53" t="s">
        <v>65</v>
      </c>
      <c r="D2" s="53" t="s">
        <v>66</v>
      </c>
      <c r="E2" s="52" t="s">
        <v>244</v>
      </c>
      <c r="F2" s="53"/>
      <c r="G2" s="54" t="s">
        <v>278</v>
      </c>
      <c r="H2" s="53" t="s">
        <v>11</v>
      </c>
      <c r="I2" s="52" t="s">
        <v>241</v>
      </c>
      <c r="J2" s="52" t="s">
        <v>55</v>
      </c>
      <c r="K2" s="55" t="s">
        <v>131</v>
      </c>
      <c r="L2" s="56"/>
      <c r="M2" s="55">
        <f t="shared" ref="M2:M18" si="0">K2+L2</f>
        <v>14</v>
      </c>
      <c r="N2" s="56">
        <v>23</v>
      </c>
      <c r="O2" s="57">
        <f t="shared" ref="O2:O18" si="1">M2/N2</f>
        <v>0.60869565217391308</v>
      </c>
      <c r="P2" s="57" t="s">
        <v>422</v>
      </c>
      <c r="Q2" s="28" t="s">
        <v>243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3" customFormat="1" ht="17.25" customHeight="1">
      <c r="A3" s="52">
        <v>2</v>
      </c>
      <c r="B3" s="58" t="s">
        <v>53</v>
      </c>
      <c r="C3" s="58" t="s">
        <v>46</v>
      </c>
      <c r="D3" s="58" t="s">
        <v>54</v>
      </c>
      <c r="E3" s="52" t="s">
        <v>244</v>
      </c>
      <c r="F3" s="58"/>
      <c r="G3" s="54" t="s">
        <v>278</v>
      </c>
      <c r="H3" s="53" t="s">
        <v>11</v>
      </c>
      <c r="I3" s="52" t="s">
        <v>241</v>
      </c>
      <c r="J3" s="52" t="s">
        <v>55</v>
      </c>
      <c r="K3" s="55" t="s">
        <v>210</v>
      </c>
      <c r="L3" s="56"/>
      <c r="M3" s="55">
        <f t="shared" si="0"/>
        <v>13</v>
      </c>
      <c r="N3" s="56">
        <v>23</v>
      </c>
      <c r="O3" s="57">
        <f t="shared" si="1"/>
        <v>0.56521739130434778</v>
      </c>
      <c r="P3" s="57" t="s">
        <v>422</v>
      </c>
      <c r="Q3" s="28" t="s">
        <v>243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13" customFormat="1" ht="17.25" customHeight="1">
      <c r="A4" s="52">
        <v>13</v>
      </c>
      <c r="B4" s="59" t="s">
        <v>264</v>
      </c>
      <c r="C4" s="60" t="s">
        <v>39</v>
      </c>
      <c r="D4" s="60" t="s">
        <v>154</v>
      </c>
      <c r="E4" s="52" t="s">
        <v>244</v>
      </c>
      <c r="F4" s="60"/>
      <c r="G4" s="54" t="s">
        <v>278</v>
      </c>
      <c r="H4" s="53" t="s">
        <v>11</v>
      </c>
      <c r="I4" s="52" t="s">
        <v>241</v>
      </c>
      <c r="J4" s="52" t="s">
        <v>256</v>
      </c>
      <c r="K4" s="55" t="s">
        <v>141</v>
      </c>
      <c r="L4" s="58"/>
      <c r="M4" s="55">
        <f t="shared" si="0"/>
        <v>10</v>
      </c>
      <c r="N4" s="56">
        <v>23</v>
      </c>
      <c r="O4" s="57">
        <f t="shared" si="1"/>
        <v>0.43478260869565216</v>
      </c>
      <c r="P4" s="57" t="s">
        <v>423</v>
      </c>
      <c r="Q4" s="28" t="s">
        <v>243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s="13" customFormat="1" ht="17.25" customHeight="1">
      <c r="A5" s="22">
        <v>3</v>
      </c>
      <c r="B5" s="31" t="s">
        <v>245</v>
      </c>
      <c r="C5" s="32" t="s">
        <v>221</v>
      </c>
      <c r="D5" s="32" t="s">
        <v>246</v>
      </c>
      <c r="E5" s="22" t="s">
        <v>244</v>
      </c>
      <c r="F5" s="32"/>
      <c r="G5" s="24" t="s">
        <v>278</v>
      </c>
      <c r="H5" s="23" t="s">
        <v>11</v>
      </c>
      <c r="I5" s="22" t="s">
        <v>241</v>
      </c>
      <c r="J5" s="22" t="s">
        <v>55</v>
      </c>
      <c r="K5" s="25" t="s">
        <v>155</v>
      </c>
      <c r="L5" s="26"/>
      <c r="M5" s="25">
        <f t="shared" si="0"/>
        <v>8</v>
      </c>
      <c r="N5" s="26">
        <v>23</v>
      </c>
      <c r="O5" s="27">
        <f t="shared" si="1"/>
        <v>0.34782608695652173</v>
      </c>
      <c r="P5" s="27"/>
      <c r="Q5" s="28" t="s">
        <v>243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13" customFormat="1" ht="17.25" customHeight="1">
      <c r="A6" s="22">
        <v>4</v>
      </c>
      <c r="B6" s="23" t="s">
        <v>247</v>
      </c>
      <c r="C6" s="23" t="s">
        <v>248</v>
      </c>
      <c r="D6" s="23" t="s">
        <v>27</v>
      </c>
      <c r="E6" s="22" t="s">
        <v>244</v>
      </c>
      <c r="F6" s="23"/>
      <c r="G6" s="24" t="s">
        <v>278</v>
      </c>
      <c r="H6" s="23" t="s">
        <v>11</v>
      </c>
      <c r="I6" s="22" t="s">
        <v>241</v>
      </c>
      <c r="J6" s="22" t="s">
        <v>55</v>
      </c>
      <c r="K6" s="25" t="s">
        <v>155</v>
      </c>
      <c r="L6" s="26"/>
      <c r="M6" s="25">
        <f t="shared" si="0"/>
        <v>8</v>
      </c>
      <c r="N6" s="26">
        <v>23</v>
      </c>
      <c r="O6" s="27">
        <f t="shared" si="1"/>
        <v>0.34782608695652173</v>
      </c>
      <c r="P6" s="27"/>
      <c r="Q6" s="28" t="s">
        <v>243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13" customFormat="1" ht="17.25" customHeight="1">
      <c r="A7" s="22">
        <v>8</v>
      </c>
      <c r="B7" s="23" t="s">
        <v>252</v>
      </c>
      <c r="C7" s="23" t="s">
        <v>23</v>
      </c>
      <c r="D7" s="23" t="s">
        <v>63</v>
      </c>
      <c r="E7" s="22" t="s">
        <v>244</v>
      </c>
      <c r="F7" s="23"/>
      <c r="G7" s="24" t="s">
        <v>278</v>
      </c>
      <c r="H7" s="23" t="s">
        <v>11</v>
      </c>
      <c r="I7" s="22" t="s">
        <v>241</v>
      </c>
      <c r="J7" s="22" t="s">
        <v>250</v>
      </c>
      <c r="K7" s="25" t="s">
        <v>155</v>
      </c>
      <c r="L7" s="26"/>
      <c r="M7" s="25">
        <f t="shared" si="0"/>
        <v>8</v>
      </c>
      <c r="N7" s="26">
        <v>23</v>
      </c>
      <c r="O7" s="27">
        <f t="shared" si="1"/>
        <v>0.34782608695652173</v>
      </c>
      <c r="P7" s="27"/>
      <c r="Q7" s="28" t="s">
        <v>243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13" customFormat="1" ht="15.75">
      <c r="A8" s="22">
        <v>10</v>
      </c>
      <c r="B8" s="23" t="s">
        <v>257</v>
      </c>
      <c r="C8" s="23" t="s">
        <v>81</v>
      </c>
      <c r="D8" s="23" t="s">
        <v>16</v>
      </c>
      <c r="E8" s="22" t="s">
        <v>244</v>
      </c>
      <c r="F8" s="23"/>
      <c r="G8" s="24" t="s">
        <v>278</v>
      </c>
      <c r="H8" s="23" t="s">
        <v>11</v>
      </c>
      <c r="I8" s="22" t="s">
        <v>241</v>
      </c>
      <c r="J8" s="22" t="s">
        <v>256</v>
      </c>
      <c r="K8" s="25" t="s">
        <v>155</v>
      </c>
      <c r="L8" s="29"/>
      <c r="M8" s="25">
        <f t="shared" si="0"/>
        <v>8</v>
      </c>
      <c r="N8" s="26">
        <v>23</v>
      </c>
      <c r="O8" s="27">
        <f t="shared" si="1"/>
        <v>0.34782608695652173</v>
      </c>
      <c r="P8" s="27"/>
      <c r="Q8" s="28" t="s">
        <v>243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13" customFormat="1" ht="15.75">
      <c r="A9" s="22">
        <v>11</v>
      </c>
      <c r="B9" s="28" t="s">
        <v>258</v>
      </c>
      <c r="C9" s="23" t="s">
        <v>259</v>
      </c>
      <c r="D9" s="33" t="s">
        <v>260</v>
      </c>
      <c r="E9" s="22" t="s">
        <v>240</v>
      </c>
      <c r="F9" s="33"/>
      <c r="G9" s="24" t="s">
        <v>278</v>
      </c>
      <c r="H9" s="23" t="s">
        <v>11</v>
      </c>
      <c r="I9" s="22" t="s">
        <v>241</v>
      </c>
      <c r="J9" s="22" t="s">
        <v>256</v>
      </c>
      <c r="K9" s="25" t="s">
        <v>155</v>
      </c>
      <c r="L9" s="29"/>
      <c r="M9" s="25">
        <f t="shared" si="0"/>
        <v>8</v>
      </c>
      <c r="N9" s="26">
        <v>23</v>
      </c>
      <c r="O9" s="27">
        <f t="shared" si="1"/>
        <v>0.34782608695652173</v>
      </c>
      <c r="P9" s="27"/>
      <c r="Q9" s="28" t="s">
        <v>243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13" customFormat="1" ht="15.75">
      <c r="A10" s="22">
        <v>15</v>
      </c>
      <c r="B10" s="23" t="s">
        <v>270</v>
      </c>
      <c r="C10" s="34" t="s">
        <v>84</v>
      </c>
      <c r="D10" s="23" t="s">
        <v>246</v>
      </c>
      <c r="E10" s="22" t="s">
        <v>244</v>
      </c>
      <c r="F10" s="23"/>
      <c r="G10" s="24" t="s">
        <v>278</v>
      </c>
      <c r="H10" s="23" t="s">
        <v>11</v>
      </c>
      <c r="I10" s="22" t="s">
        <v>241</v>
      </c>
      <c r="J10" s="22" t="s">
        <v>268</v>
      </c>
      <c r="K10" s="25" t="s">
        <v>155</v>
      </c>
      <c r="L10" s="29"/>
      <c r="M10" s="25">
        <f t="shared" si="0"/>
        <v>8</v>
      </c>
      <c r="N10" s="26">
        <v>23</v>
      </c>
      <c r="O10" s="27">
        <f t="shared" si="1"/>
        <v>0.34782608695652173</v>
      </c>
      <c r="P10" s="27"/>
      <c r="Q10" s="28" t="s">
        <v>243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3" customFormat="1" ht="15.75">
      <c r="A11" s="22">
        <v>16</v>
      </c>
      <c r="B11" s="30" t="s">
        <v>271</v>
      </c>
      <c r="C11" s="28" t="s">
        <v>272</v>
      </c>
      <c r="D11" s="28" t="s">
        <v>38</v>
      </c>
      <c r="E11" s="22" t="s">
        <v>240</v>
      </c>
      <c r="F11" s="28"/>
      <c r="G11" s="24" t="s">
        <v>278</v>
      </c>
      <c r="H11" s="23" t="s">
        <v>11</v>
      </c>
      <c r="I11" s="22" t="s">
        <v>241</v>
      </c>
      <c r="J11" s="22" t="s">
        <v>268</v>
      </c>
      <c r="K11" s="25" t="s">
        <v>155</v>
      </c>
      <c r="L11" s="29"/>
      <c r="M11" s="25">
        <f t="shared" si="0"/>
        <v>8</v>
      </c>
      <c r="N11" s="26">
        <v>23</v>
      </c>
      <c r="O11" s="27">
        <f t="shared" si="1"/>
        <v>0.34782608695652173</v>
      </c>
      <c r="P11" s="27"/>
      <c r="Q11" s="28" t="s">
        <v>243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3" customFormat="1" ht="15.75">
      <c r="A12" s="22">
        <v>17</v>
      </c>
      <c r="B12" s="28" t="s">
        <v>273</v>
      </c>
      <c r="C12" s="28" t="s">
        <v>57</v>
      </c>
      <c r="D12" s="28" t="s">
        <v>274</v>
      </c>
      <c r="E12" s="22" t="s">
        <v>244</v>
      </c>
      <c r="F12" s="28"/>
      <c r="G12" s="24" t="s">
        <v>278</v>
      </c>
      <c r="H12" s="23" t="s">
        <v>11</v>
      </c>
      <c r="I12" s="22" t="s">
        <v>241</v>
      </c>
      <c r="J12" s="22" t="s">
        <v>268</v>
      </c>
      <c r="K12" s="25" t="s">
        <v>155</v>
      </c>
      <c r="L12" s="29"/>
      <c r="M12" s="25">
        <f t="shared" si="0"/>
        <v>8</v>
      </c>
      <c r="N12" s="26">
        <v>23</v>
      </c>
      <c r="O12" s="27">
        <f t="shared" si="1"/>
        <v>0.34782608695652173</v>
      </c>
      <c r="P12" s="27"/>
      <c r="Q12" s="28" t="s">
        <v>243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3" customFormat="1" ht="15.75">
      <c r="A13" s="22">
        <v>19</v>
      </c>
      <c r="B13" s="28" t="s">
        <v>95</v>
      </c>
      <c r="C13" s="33" t="s">
        <v>40</v>
      </c>
      <c r="D13" s="28" t="s">
        <v>36</v>
      </c>
      <c r="E13" s="22" t="s">
        <v>135</v>
      </c>
      <c r="F13" s="33" t="s">
        <v>319</v>
      </c>
      <c r="G13" s="24" t="s">
        <v>98</v>
      </c>
      <c r="H13" s="23" t="s">
        <v>11</v>
      </c>
      <c r="I13" s="22" t="s">
        <v>241</v>
      </c>
      <c r="J13" s="22">
        <v>7</v>
      </c>
      <c r="K13" s="25" t="s">
        <v>155</v>
      </c>
      <c r="L13" s="26"/>
      <c r="M13" s="25">
        <f t="shared" si="0"/>
        <v>8</v>
      </c>
      <c r="N13" s="26">
        <v>23</v>
      </c>
      <c r="O13" s="27">
        <f t="shared" si="1"/>
        <v>0.34782608695652173</v>
      </c>
      <c r="P13" s="27"/>
      <c r="Q13" s="28" t="s">
        <v>346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3" customFormat="1" ht="15.75">
      <c r="A14" s="22">
        <v>6</v>
      </c>
      <c r="B14" s="28" t="s">
        <v>249</v>
      </c>
      <c r="C14" s="33" t="s">
        <v>26</v>
      </c>
      <c r="D14" s="28" t="s">
        <v>68</v>
      </c>
      <c r="E14" s="22" t="s">
        <v>244</v>
      </c>
      <c r="F14" s="33"/>
      <c r="G14" s="24" t="s">
        <v>278</v>
      </c>
      <c r="H14" s="23" t="s">
        <v>11</v>
      </c>
      <c r="I14" s="22" t="s">
        <v>241</v>
      </c>
      <c r="J14" s="22" t="s">
        <v>250</v>
      </c>
      <c r="K14" s="25" t="s">
        <v>159</v>
      </c>
      <c r="L14" s="26"/>
      <c r="M14" s="25">
        <f t="shared" si="0"/>
        <v>7</v>
      </c>
      <c r="N14" s="26">
        <v>23</v>
      </c>
      <c r="O14" s="27">
        <f t="shared" si="1"/>
        <v>0.30434782608695654</v>
      </c>
      <c r="P14" s="27"/>
      <c r="Q14" s="28" t="s">
        <v>243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13" customFormat="1" ht="14.25" customHeight="1">
      <c r="A15" s="22">
        <v>12</v>
      </c>
      <c r="B15" s="29" t="s">
        <v>261</v>
      </c>
      <c r="C15" s="29" t="s">
        <v>262</v>
      </c>
      <c r="D15" s="29" t="s">
        <v>263</v>
      </c>
      <c r="E15" s="22" t="s">
        <v>244</v>
      </c>
      <c r="F15" s="29"/>
      <c r="G15" s="24" t="s">
        <v>278</v>
      </c>
      <c r="H15" s="23" t="s">
        <v>11</v>
      </c>
      <c r="I15" s="22" t="s">
        <v>241</v>
      </c>
      <c r="J15" s="22" t="s">
        <v>256</v>
      </c>
      <c r="K15" s="25" t="s">
        <v>159</v>
      </c>
      <c r="L15" s="29"/>
      <c r="M15" s="25">
        <f t="shared" si="0"/>
        <v>7</v>
      </c>
      <c r="N15" s="26">
        <v>23</v>
      </c>
      <c r="O15" s="27">
        <f t="shared" si="1"/>
        <v>0.30434782608695654</v>
      </c>
      <c r="P15" s="27"/>
      <c r="Q15" s="28" t="s">
        <v>243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13" customFormat="1" ht="13.5" customHeight="1">
      <c r="A16" s="22">
        <v>20</v>
      </c>
      <c r="B16" s="29" t="s">
        <v>347</v>
      </c>
      <c r="C16" s="29" t="s">
        <v>348</v>
      </c>
      <c r="D16" s="29" t="s">
        <v>213</v>
      </c>
      <c r="E16" s="22" t="s">
        <v>135</v>
      </c>
      <c r="F16" s="29" t="s">
        <v>319</v>
      </c>
      <c r="G16" s="24" t="s">
        <v>98</v>
      </c>
      <c r="H16" s="23" t="s">
        <v>11</v>
      </c>
      <c r="I16" s="22" t="s">
        <v>241</v>
      </c>
      <c r="J16" s="22">
        <v>7</v>
      </c>
      <c r="K16" s="25" t="s">
        <v>159</v>
      </c>
      <c r="L16" s="26"/>
      <c r="M16" s="25">
        <f t="shared" si="0"/>
        <v>7</v>
      </c>
      <c r="N16" s="26">
        <v>23</v>
      </c>
      <c r="O16" s="27">
        <f t="shared" si="1"/>
        <v>0.30434782608695654</v>
      </c>
      <c r="P16" s="27"/>
      <c r="Q16" s="35" t="s">
        <v>346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4" customFormat="1" ht="17.25" customHeight="1">
      <c r="A17" s="22">
        <v>7</v>
      </c>
      <c r="B17" s="23" t="s">
        <v>251</v>
      </c>
      <c r="C17" s="23" t="s">
        <v>248</v>
      </c>
      <c r="D17" s="23" t="s">
        <v>19</v>
      </c>
      <c r="E17" s="22" t="s">
        <v>244</v>
      </c>
      <c r="F17" s="23"/>
      <c r="G17" s="24" t="s">
        <v>278</v>
      </c>
      <c r="H17" s="23" t="s">
        <v>11</v>
      </c>
      <c r="I17" s="22" t="s">
        <v>241</v>
      </c>
      <c r="J17" s="22" t="s">
        <v>250</v>
      </c>
      <c r="K17" s="25" t="s">
        <v>172</v>
      </c>
      <c r="L17" s="26"/>
      <c r="M17" s="25">
        <f t="shared" si="0"/>
        <v>6</v>
      </c>
      <c r="N17" s="26">
        <v>23</v>
      </c>
      <c r="O17" s="27">
        <f t="shared" si="1"/>
        <v>0.2608695652173913</v>
      </c>
      <c r="P17" s="27"/>
      <c r="Q17" s="28" t="s">
        <v>243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14" customFormat="1" ht="17.25" customHeight="1">
      <c r="A18" s="22">
        <v>9</v>
      </c>
      <c r="B18" s="28" t="s">
        <v>253</v>
      </c>
      <c r="C18" s="28" t="s">
        <v>254</v>
      </c>
      <c r="D18" s="33" t="s">
        <v>255</v>
      </c>
      <c r="E18" s="22" t="s">
        <v>244</v>
      </c>
      <c r="F18" s="28"/>
      <c r="G18" s="24" t="s">
        <v>278</v>
      </c>
      <c r="H18" s="23" t="s">
        <v>11</v>
      </c>
      <c r="I18" s="22" t="s">
        <v>241</v>
      </c>
      <c r="J18" s="22" t="s">
        <v>256</v>
      </c>
      <c r="K18" s="25" t="s">
        <v>172</v>
      </c>
      <c r="L18" s="29"/>
      <c r="M18" s="25">
        <f t="shared" si="0"/>
        <v>6</v>
      </c>
      <c r="N18" s="26">
        <v>23</v>
      </c>
      <c r="O18" s="27">
        <f t="shared" si="1"/>
        <v>0.2608695652173913</v>
      </c>
      <c r="P18" s="27"/>
      <c r="Q18" s="28" t="s">
        <v>243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15" customFormat="1" ht="17.25" customHeight="1">
      <c r="A19" s="22">
        <v>21</v>
      </c>
      <c r="B19" s="28" t="s">
        <v>351</v>
      </c>
      <c r="C19" s="33" t="s">
        <v>352</v>
      </c>
      <c r="D19" s="28" t="s">
        <v>85</v>
      </c>
      <c r="E19" s="22" t="s">
        <v>125</v>
      </c>
      <c r="F19" s="33" t="s">
        <v>319</v>
      </c>
      <c r="G19" s="24" t="s">
        <v>353</v>
      </c>
      <c r="H19" s="23" t="s">
        <v>11</v>
      </c>
      <c r="I19" s="22" t="s">
        <v>241</v>
      </c>
      <c r="J19" s="22" t="s">
        <v>354</v>
      </c>
      <c r="K19" s="25"/>
      <c r="L19" s="26"/>
      <c r="M19" s="25" t="s">
        <v>242</v>
      </c>
      <c r="N19" s="26">
        <v>23</v>
      </c>
      <c r="O19" s="27">
        <v>0.22</v>
      </c>
      <c r="P19" s="27"/>
      <c r="Q19" s="28" t="s">
        <v>355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s="14" customFormat="1" ht="17.25" customHeight="1">
      <c r="A20" s="22">
        <v>1</v>
      </c>
      <c r="B20" s="28" t="s">
        <v>237</v>
      </c>
      <c r="C20" s="33" t="s">
        <v>238</v>
      </c>
      <c r="D20" s="28" t="s">
        <v>239</v>
      </c>
      <c r="E20" s="22" t="s">
        <v>240</v>
      </c>
      <c r="F20" s="33"/>
      <c r="G20" s="24" t="s">
        <v>278</v>
      </c>
      <c r="H20" s="23" t="s">
        <v>11</v>
      </c>
      <c r="I20" s="22" t="s">
        <v>241</v>
      </c>
      <c r="J20" s="22" t="s">
        <v>55</v>
      </c>
      <c r="K20" s="25" t="s">
        <v>242</v>
      </c>
      <c r="L20" s="26"/>
      <c r="M20" s="25">
        <f>K20+L20</f>
        <v>5</v>
      </c>
      <c r="N20" s="26">
        <v>23</v>
      </c>
      <c r="O20" s="27">
        <f>M20/N20</f>
        <v>0.21739130434782608</v>
      </c>
      <c r="P20" s="27"/>
      <c r="Q20" s="28" t="s">
        <v>243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15" customFormat="1" ht="17.25" customHeight="1">
      <c r="A21" s="22">
        <v>18</v>
      </c>
      <c r="B21" s="30" t="s">
        <v>275</v>
      </c>
      <c r="C21" s="28" t="s">
        <v>49</v>
      </c>
      <c r="D21" s="28" t="s">
        <v>276</v>
      </c>
      <c r="E21" s="22" t="s">
        <v>244</v>
      </c>
      <c r="F21" s="28"/>
      <c r="G21" s="24" t="s">
        <v>278</v>
      </c>
      <c r="H21" s="23" t="s">
        <v>11</v>
      </c>
      <c r="I21" s="22" t="s">
        <v>241</v>
      </c>
      <c r="J21" s="22" t="s">
        <v>268</v>
      </c>
      <c r="K21" s="25" t="s">
        <v>277</v>
      </c>
      <c r="L21" s="29"/>
      <c r="M21" s="25">
        <f>K21+L21</f>
        <v>4</v>
      </c>
      <c r="N21" s="26">
        <v>23</v>
      </c>
      <c r="O21" s="27">
        <f>M21/N21</f>
        <v>0.17391304347826086</v>
      </c>
      <c r="P21" s="27"/>
      <c r="Q21" s="28" t="s">
        <v>243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s="13" customFormat="1" ht="15.75">
      <c r="A22" s="22">
        <v>22</v>
      </c>
      <c r="B22" s="29" t="s">
        <v>356</v>
      </c>
      <c r="C22" s="29" t="s">
        <v>46</v>
      </c>
      <c r="D22" s="29" t="s">
        <v>27</v>
      </c>
      <c r="E22" s="22" t="s">
        <v>125</v>
      </c>
      <c r="F22" s="29" t="s">
        <v>319</v>
      </c>
      <c r="G22" s="24" t="s">
        <v>353</v>
      </c>
      <c r="H22" s="23" t="s">
        <v>11</v>
      </c>
      <c r="I22" s="22" t="s">
        <v>241</v>
      </c>
      <c r="J22" s="22" t="s">
        <v>354</v>
      </c>
      <c r="K22" s="25"/>
      <c r="L22" s="26"/>
      <c r="M22" s="25" t="s">
        <v>314</v>
      </c>
      <c r="N22" s="26">
        <v>23</v>
      </c>
      <c r="O22" s="27">
        <v>0.13</v>
      </c>
      <c r="P22" s="27"/>
      <c r="Q22" s="28" t="s">
        <v>355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13" customFormat="1" ht="15.75">
      <c r="A23" s="22">
        <v>14</v>
      </c>
      <c r="B23" s="28" t="s">
        <v>265</v>
      </c>
      <c r="C23" s="28" t="s">
        <v>266</v>
      </c>
      <c r="D23" s="28" t="s">
        <v>267</v>
      </c>
      <c r="E23" s="22" t="s">
        <v>244</v>
      </c>
      <c r="F23" s="28"/>
      <c r="G23" s="24" t="s">
        <v>278</v>
      </c>
      <c r="H23" s="23" t="s">
        <v>11</v>
      </c>
      <c r="I23" s="22" t="s">
        <v>241</v>
      </c>
      <c r="J23" s="22" t="s">
        <v>268</v>
      </c>
      <c r="K23" s="25" t="s">
        <v>269</v>
      </c>
      <c r="L23" s="29"/>
      <c r="M23" s="25">
        <f>K23+L23</f>
        <v>2</v>
      </c>
      <c r="N23" s="26">
        <v>23</v>
      </c>
      <c r="O23" s="27">
        <f>M23/N23</f>
        <v>8.6956521739130432E-2</v>
      </c>
      <c r="P23" s="27"/>
      <c r="Q23" s="28" t="s">
        <v>243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</row>
    <row r="25" spans="1:58"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</row>
    <row r="26" spans="1:58"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</row>
  </sheetData>
  <autoFilter ref="A1:Q19">
    <sortState ref="A2:P23">
      <sortCondition descending="1" ref="O1:O19"/>
    </sortState>
  </autoFilter>
  <dataValidations count="3">
    <dataValidation type="list" allowBlank="1" showInputMessage="1" showErrorMessage="1" sqref="I17:I21">
      <formula1>rf</formula1>
    </dataValidation>
    <dataValidation type="list" allowBlank="1" showInputMessage="1" showErrorMessage="1" sqref="J17:J21">
      <formula1>t_class</formula1>
    </dataValidation>
    <dataValidation type="list" allowBlank="1" showInputMessage="1" showErrorMessage="1" sqref="E17:E21">
      <formula1>sex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Normal="100" workbookViewId="0">
      <selection activeCell="A2" sqref="A2:XFD5"/>
    </sheetView>
  </sheetViews>
  <sheetFormatPr defaultRowHeight="15"/>
  <cols>
    <col min="1" max="1" width="5.140625" customWidth="1"/>
    <col min="7" max="7" width="23.7109375" customWidth="1"/>
    <col min="17" max="17" width="32.85546875" customWidth="1"/>
  </cols>
  <sheetData>
    <row r="1" spans="1:18" s="1" customFormat="1" ht="51" customHeight="1">
      <c r="A1" s="2" t="s">
        <v>0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198</v>
      </c>
      <c r="G1" s="2" t="s">
        <v>123</v>
      </c>
      <c r="H1" s="2" t="s">
        <v>1</v>
      </c>
      <c r="I1" s="2" t="s">
        <v>199</v>
      </c>
      <c r="J1" s="3" t="s">
        <v>2</v>
      </c>
      <c r="K1" s="2" t="s">
        <v>3</v>
      </c>
      <c r="L1" s="2" t="s">
        <v>4</v>
      </c>
      <c r="M1" s="2" t="s">
        <v>5</v>
      </c>
      <c r="N1" s="4" t="s">
        <v>6</v>
      </c>
      <c r="O1" s="2" t="s">
        <v>7</v>
      </c>
      <c r="P1" s="2" t="s">
        <v>420</v>
      </c>
      <c r="Q1" s="11" t="s">
        <v>200</v>
      </c>
      <c r="R1" s="12"/>
    </row>
    <row r="2" spans="1:18" s="5" customFormat="1" ht="15.75">
      <c r="A2" s="52">
        <v>17</v>
      </c>
      <c r="B2" s="61" t="s">
        <v>99</v>
      </c>
      <c r="C2" s="62" t="s">
        <v>100</v>
      </c>
      <c r="D2" s="62" t="s">
        <v>68</v>
      </c>
      <c r="E2" s="52" t="s">
        <v>125</v>
      </c>
      <c r="F2" s="62" t="s">
        <v>319</v>
      </c>
      <c r="G2" s="54" t="s">
        <v>353</v>
      </c>
      <c r="H2" s="53" t="s">
        <v>11</v>
      </c>
      <c r="I2" s="52" t="s">
        <v>241</v>
      </c>
      <c r="J2" s="52" t="s">
        <v>101</v>
      </c>
      <c r="K2" s="55"/>
      <c r="L2" s="56"/>
      <c r="M2" s="60" t="s">
        <v>137</v>
      </c>
      <c r="N2" s="56">
        <v>23</v>
      </c>
      <c r="O2" s="57">
        <v>0.52</v>
      </c>
      <c r="P2" s="57" t="s">
        <v>422</v>
      </c>
      <c r="Q2" s="60" t="s">
        <v>355</v>
      </c>
    </row>
    <row r="3" spans="1:18" s="5" customFormat="1" ht="15.75">
      <c r="A3" s="52">
        <v>15</v>
      </c>
      <c r="B3" s="59" t="s">
        <v>317</v>
      </c>
      <c r="C3" s="60" t="s">
        <v>42</v>
      </c>
      <c r="D3" s="60" t="s">
        <v>50</v>
      </c>
      <c r="E3" s="52" t="s">
        <v>125</v>
      </c>
      <c r="F3" s="60"/>
      <c r="G3" s="54" t="s">
        <v>290</v>
      </c>
      <c r="H3" s="53" t="s">
        <v>11</v>
      </c>
      <c r="I3" s="52" t="s">
        <v>303</v>
      </c>
      <c r="J3" s="52" t="s">
        <v>308</v>
      </c>
      <c r="K3" s="55" t="s">
        <v>287</v>
      </c>
      <c r="L3" s="58"/>
      <c r="M3" s="60">
        <f>K3+L3</f>
        <v>11</v>
      </c>
      <c r="N3" s="56">
        <v>24</v>
      </c>
      <c r="O3" s="57">
        <f>M3/N3</f>
        <v>0.45833333333333331</v>
      </c>
      <c r="P3" s="57" t="s">
        <v>423</v>
      </c>
      <c r="Q3" s="36" t="s">
        <v>297</v>
      </c>
    </row>
    <row r="4" spans="1:18" s="5" customFormat="1" ht="15.75">
      <c r="A4" s="52">
        <v>20</v>
      </c>
      <c r="B4" s="60" t="s">
        <v>362</v>
      </c>
      <c r="C4" s="64" t="s">
        <v>52</v>
      </c>
      <c r="D4" s="60" t="s">
        <v>29</v>
      </c>
      <c r="E4" s="52" t="s">
        <v>125</v>
      </c>
      <c r="F4" s="64" t="s">
        <v>319</v>
      </c>
      <c r="G4" s="54" t="s">
        <v>353</v>
      </c>
      <c r="H4" s="53" t="s">
        <v>11</v>
      </c>
      <c r="I4" s="52" t="s">
        <v>241</v>
      </c>
      <c r="J4" s="52" t="s">
        <v>101</v>
      </c>
      <c r="K4" s="55"/>
      <c r="L4" s="56"/>
      <c r="M4" s="60" t="s">
        <v>141</v>
      </c>
      <c r="N4" s="56">
        <v>23</v>
      </c>
      <c r="O4" s="57">
        <v>0.43</v>
      </c>
      <c r="P4" s="57" t="s">
        <v>423</v>
      </c>
      <c r="Q4" s="28" t="s">
        <v>355</v>
      </c>
    </row>
    <row r="5" spans="1:18" s="5" customFormat="1" ht="15.75">
      <c r="A5" s="52">
        <v>21</v>
      </c>
      <c r="B5" s="53" t="s">
        <v>363</v>
      </c>
      <c r="C5" s="53" t="s">
        <v>42</v>
      </c>
      <c r="D5" s="53" t="s">
        <v>364</v>
      </c>
      <c r="E5" s="52" t="s">
        <v>125</v>
      </c>
      <c r="F5" s="53" t="s">
        <v>319</v>
      </c>
      <c r="G5" s="54" t="s">
        <v>353</v>
      </c>
      <c r="H5" s="53" t="s">
        <v>11</v>
      </c>
      <c r="I5" s="52" t="s">
        <v>241</v>
      </c>
      <c r="J5" s="52" t="s">
        <v>101</v>
      </c>
      <c r="K5" s="55"/>
      <c r="L5" s="56"/>
      <c r="M5" s="60" t="s">
        <v>141</v>
      </c>
      <c r="N5" s="56">
        <v>23</v>
      </c>
      <c r="O5" s="57">
        <v>0.43</v>
      </c>
      <c r="P5" s="57" t="s">
        <v>423</v>
      </c>
      <c r="Q5" s="28" t="s">
        <v>355</v>
      </c>
    </row>
    <row r="6" spans="1:18" s="5" customFormat="1" ht="15.75">
      <c r="A6" s="22">
        <v>16</v>
      </c>
      <c r="B6" s="31" t="s">
        <v>96</v>
      </c>
      <c r="C6" s="32" t="s">
        <v>97</v>
      </c>
      <c r="D6" s="32" t="s">
        <v>44</v>
      </c>
      <c r="E6" s="22" t="s">
        <v>125</v>
      </c>
      <c r="F6" s="32" t="s">
        <v>319</v>
      </c>
      <c r="G6" s="24" t="s">
        <v>98</v>
      </c>
      <c r="H6" s="23" t="s">
        <v>11</v>
      </c>
      <c r="I6" s="22" t="s">
        <v>241</v>
      </c>
      <c r="J6" s="22">
        <v>8</v>
      </c>
      <c r="K6" s="25" t="s">
        <v>149</v>
      </c>
      <c r="L6" s="26"/>
      <c r="M6" s="28">
        <f>K6+L6</f>
        <v>9</v>
      </c>
      <c r="N6" s="26">
        <v>23</v>
      </c>
      <c r="O6" s="27">
        <f>M6/N6</f>
        <v>0.39130434782608697</v>
      </c>
      <c r="P6" s="27"/>
      <c r="Q6" s="37" t="s">
        <v>346</v>
      </c>
    </row>
    <row r="7" spans="1:18" s="5" customFormat="1" ht="15.75">
      <c r="A7" s="22">
        <v>19</v>
      </c>
      <c r="B7" s="23" t="s">
        <v>361</v>
      </c>
      <c r="C7" s="23" t="s">
        <v>81</v>
      </c>
      <c r="D7" s="23" t="s">
        <v>255</v>
      </c>
      <c r="E7" s="22" t="s">
        <v>125</v>
      </c>
      <c r="F7" s="23" t="s">
        <v>319</v>
      </c>
      <c r="G7" s="24" t="s">
        <v>353</v>
      </c>
      <c r="H7" s="23" t="s">
        <v>11</v>
      </c>
      <c r="I7" s="22" t="s">
        <v>241</v>
      </c>
      <c r="J7" s="22" t="s">
        <v>360</v>
      </c>
      <c r="K7" s="25"/>
      <c r="L7" s="26"/>
      <c r="M7" s="28" t="s">
        <v>149</v>
      </c>
      <c r="N7" s="26">
        <v>23</v>
      </c>
      <c r="O7" s="27">
        <v>0.39</v>
      </c>
      <c r="P7" s="27"/>
      <c r="Q7" s="28" t="s">
        <v>355</v>
      </c>
    </row>
    <row r="8" spans="1:18" s="5" customFormat="1" ht="15.75">
      <c r="A8" s="22">
        <v>3</v>
      </c>
      <c r="B8" s="31" t="s">
        <v>299</v>
      </c>
      <c r="C8" s="32" t="s">
        <v>26</v>
      </c>
      <c r="D8" s="32" t="s">
        <v>27</v>
      </c>
      <c r="E8" s="22" t="s">
        <v>125</v>
      </c>
      <c r="F8" s="32"/>
      <c r="G8" s="24" t="s">
        <v>290</v>
      </c>
      <c r="H8" s="23" t="s">
        <v>11</v>
      </c>
      <c r="I8" s="22" t="s">
        <v>295</v>
      </c>
      <c r="J8" s="22" t="s">
        <v>296</v>
      </c>
      <c r="K8" s="25" t="s">
        <v>149</v>
      </c>
      <c r="L8" s="26"/>
      <c r="M8" s="28">
        <f>K8+L8</f>
        <v>9</v>
      </c>
      <c r="N8" s="26">
        <v>24</v>
      </c>
      <c r="O8" s="27">
        <f>M8/N8</f>
        <v>0.375</v>
      </c>
      <c r="P8" s="27"/>
      <c r="Q8" s="37" t="s">
        <v>297</v>
      </c>
    </row>
    <row r="9" spans="1:18" s="5" customFormat="1" ht="15.75">
      <c r="A9" s="22">
        <v>18</v>
      </c>
      <c r="B9" s="23" t="s">
        <v>357</v>
      </c>
      <c r="C9" s="23" t="s">
        <v>358</v>
      </c>
      <c r="D9" s="23" t="s">
        <v>359</v>
      </c>
      <c r="E9" s="22" t="s">
        <v>125</v>
      </c>
      <c r="F9" s="23" t="s">
        <v>319</v>
      </c>
      <c r="G9" s="24" t="s">
        <v>353</v>
      </c>
      <c r="H9" s="23" t="s">
        <v>11</v>
      </c>
      <c r="I9" s="22" t="s">
        <v>241</v>
      </c>
      <c r="J9" s="22" t="s">
        <v>360</v>
      </c>
      <c r="K9" s="25"/>
      <c r="L9" s="26"/>
      <c r="M9" s="28" t="s">
        <v>155</v>
      </c>
      <c r="N9" s="26">
        <v>23</v>
      </c>
      <c r="O9" s="27">
        <v>0.35</v>
      </c>
      <c r="P9" s="27"/>
      <c r="Q9" s="28" t="s">
        <v>355</v>
      </c>
    </row>
    <row r="10" spans="1:18" s="5" customFormat="1" ht="15.75">
      <c r="A10" s="22">
        <v>5</v>
      </c>
      <c r="B10" s="23" t="s">
        <v>301</v>
      </c>
      <c r="C10" s="23" t="s">
        <v>26</v>
      </c>
      <c r="D10" s="23" t="s">
        <v>85</v>
      </c>
      <c r="E10" s="22" t="s">
        <v>125</v>
      </c>
      <c r="F10" s="23"/>
      <c r="G10" s="24" t="s">
        <v>290</v>
      </c>
      <c r="H10" s="23" t="s">
        <v>11</v>
      </c>
      <c r="I10" s="22" t="s">
        <v>295</v>
      </c>
      <c r="J10" s="22" t="s">
        <v>296</v>
      </c>
      <c r="K10" s="25" t="s">
        <v>155</v>
      </c>
      <c r="L10" s="26"/>
      <c r="M10" s="28">
        <f t="shared" ref="M10:M22" si="0">K10+L10</f>
        <v>8</v>
      </c>
      <c r="N10" s="26">
        <v>24</v>
      </c>
      <c r="O10" s="27">
        <f>M10/N10</f>
        <v>0.33333333333333331</v>
      </c>
      <c r="P10" s="27"/>
      <c r="Q10" s="28" t="s">
        <v>297</v>
      </c>
    </row>
    <row r="11" spans="1:18" s="5" customFormat="1" ht="17.25" customHeight="1">
      <c r="A11" s="22">
        <v>6</v>
      </c>
      <c r="B11" s="28" t="s">
        <v>302</v>
      </c>
      <c r="C11" s="33" t="s">
        <v>26</v>
      </c>
      <c r="D11" s="28" t="s">
        <v>44</v>
      </c>
      <c r="E11" s="22" t="s">
        <v>125</v>
      </c>
      <c r="F11" s="33"/>
      <c r="G11" s="24" t="s">
        <v>290</v>
      </c>
      <c r="H11" s="23" t="s">
        <v>11</v>
      </c>
      <c r="I11" s="22" t="s">
        <v>303</v>
      </c>
      <c r="J11" s="22" t="s">
        <v>296</v>
      </c>
      <c r="K11" s="25" t="s">
        <v>155</v>
      </c>
      <c r="L11" s="26"/>
      <c r="M11" s="28">
        <f t="shared" si="0"/>
        <v>8</v>
      </c>
      <c r="N11" s="26">
        <v>24</v>
      </c>
      <c r="O11" s="27">
        <f>M11/N11</f>
        <v>0.33333333333333331</v>
      </c>
      <c r="P11" s="27"/>
      <c r="Q11" s="28" t="s">
        <v>297</v>
      </c>
    </row>
    <row r="12" spans="1:18" s="5" customFormat="1" ht="17.25" customHeight="1">
      <c r="A12" s="22">
        <v>7</v>
      </c>
      <c r="B12" s="23" t="s">
        <v>304</v>
      </c>
      <c r="C12" s="23" t="s">
        <v>23</v>
      </c>
      <c r="D12" s="23" t="s">
        <v>50</v>
      </c>
      <c r="E12" s="22" t="s">
        <v>125</v>
      </c>
      <c r="F12" s="23"/>
      <c r="G12" s="24" t="s">
        <v>290</v>
      </c>
      <c r="H12" s="23" t="s">
        <v>11</v>
      </c>
      <c r="I12" s="22" t="s">
        <v>303</v>
      </c>
      <c r="J12" s="22" t="s">
        <v>296</v>
      </c>
      <c r="K12" s="25" t="s">
        <v>155</v>
      </c>
      <c r="L12" s="26"/>
      <c r="M12" s="28">
        <f t="shared" si="0"/>
        <v>8</v>
      </c>
      <c r="N12" s="26">
        <v>24</v>
      </c>
      <c r="O12" s="27">
        <f>M12/N12</f>
        <v>0.33333333333333331</v>
      </c>
      <c r="P12" s="27"/>
      <c r="Q12" s="37" t="s">
        <v>297</v>
      </c>
    </row>
    <row r="13" spans="1:18" s="5" customFormat="1" ht="17.25" customHeight="1">
      <c r="A13" s="22">
        <v>8</v>
      </c>
      <c r="B13" s="23" t="s">
        <v>305</v>
      </c>
      <c r="C13" s="23" t="s">
        <v>254</v>
      </c>
      <c r="D13" s="23" t="s">
        <v>19</v>
      </c>
      <c r="E13" s="22" t="s">
        <v>125</v>
      </c>
      <c r="F13" s="23"/>
      <c r="G13" s="24" t="s">
        <v>290</v>
      </c>
      <c r="H13" s="23" t="s">
        <v>11</v>
      </c>
      <c r="I13" s="22" t="s">
        <v>303</v>
      </c>
      <c r="J13" s="22" t="s">
        <v>296</v>
      </c>
      <c r="K13" s="25" t="s">
        <v>155</v>
      </c>
      <c r="L13" s="26"/>
      <c r="M13" s="28">
        <f t="shared" si="0"/>
        <v>8</v>
      </c>
      <c r="N13" s="26">
        <v>24</v>
      </c>
      <c r="O13" s="27">
        <f>M13/N13</f>
        <v>0.33333333333333331</v>
      </c>
      <c r="P13" s="27"/>
      <c r="Q13" s="28" t="s">
        <v>297</v>
      </c>
    </row>
    <row r="14" spans="1:18" s="5" customFormat="1" ht="17.25" customHeight="1">
      <c r="A14" s="22">
        <v>10</v>
      </c>
      <c r="B14" s="28" t="s">
        <v>309</v>
      </c>
      <c r="C14" s="28" t="s">
        <v>166</v>
      </c>
      <c r="D14" s="33" t="s">
        <v>193</v>
      </c>
      <c r="E14" s="22" t="s">
        <v>135</v>
      </c>
      <c r="F14" s="28"/>
      <c r="G14" s="24" t="s">
        <v>290</v>
      </c>
      <c r="H14" s="23" t="s">
        <v>11</v>
      </c>
      <c r="I14" s="22" t="s">
        <v>310</v>
      </c>
      <c r="J14" s="22" t="s">
        <v>308</v>
      </c>
      <c r="K14" s="25" t="s">
        <v>155</v>
      </c>
      <c r="L14" s="29"/>
      <c r="M14" s="28">
        <f t="shared" si="0"/>
        <v>8</v>
      </c>
      <c r="N14" s="26">
        <v>24</v>
      </c>
      <c r="O14" s="27">
        <f>M14/N14</f>
        <v>0.33333333333333331</v>
      </c>
      <c r="P14" s="27"/>
      <c r="Q14" s="28" t="s">
        <v>297</v>
      </c>
    </row>
    <row r="15" spans="1:18" s="5" customFormat="1" ht="17.25" customHeight="1">
      <c r="A15" s="22">
        <v>1</v>
      </c>
      <c r="B15" s="28" t="s">
        <v>293</v>
      </c>
      <c r="C15" s="33" t="s">
        <v>294</v>
      </c>
      <c r="D15" s="28" t="s">
        <v>38</v>
      </c>
      <c r="E15" s="22" t="s">
        <v>135</v>
      </c>
      <c r="F15" s="33"/>
      <c r="G15" s="24" t="s">
        <v>290</v>
      </c>
      <c r="H15" s="23" t="s">
        <v>11</v>
      </c>
      <c r="I15" s="22" t="s">
        <v>295</v>
      </c>
      <c r="J15" s="22" t="s">
        <v>296</v>
      </c>
      <c r="K15" s="25" t="s">
        <v>155</v>
      </c>
      <c r="L15" s="26"/>
      <c r="M15" s="28">
        <f t="shared" si="0"/>
        <v>8</v>
      </c>
      <c r="N15" s="26">
        <v>24</v>
      </c>
      <c r="O15" s="27">
        <v>0.33</v>
      </c>
      <c r="P15" s="27"/>
      <c r="Q15" s="28" t="s">
        <v>297</v>
      </c>
    </row>
    <row r="16" spans="1:18" s="5" customFormat="1" ht="17.25" customHeight="1">
      <c r="A16" s="22">
        <v>2</v>
      </c>
      <c r="B16" s="29" t="s">
        <v>298</v>
      </c>
      <c r="C16" s="29" t="s">
        <v>294</v>
      </c>
      <c r="D16" s="29" t="s">
        <v>164</v>
      </c>
      <c r="E16" s="22" t="s">
        <v>135</v>
      </c>
      <c r="F16" s="29"/>
      <c r="G16" s="24" t="s">
        <v>290</v>
      </c>
      <c r="H16" s="23" t="s">
        <v>11</v>
      </c>
      <c r="I16" s="22"/>
      <c r="J16" s="22" t="s">
        <v>296</v>
      </c>
      <c r="K16" s="25" t="s">
        <v>159</v>
      </c>
      <c r="L16" s="26"/>
      <c r="M16" s="28">
        <f t="shared" si="0"/>
        <v>7</v>
      </c>
      <c r="N16" s="26">
        <v>24</v>
      </c>
      <c r="O16" s="27">
        <v>0.28999999999999998</v>
      </c>
      <c r="P16" s="27"/>
      <c r="Q16" s="38" t="s">
        <v>297</v>
      </c>
    </row>
    <row r="17" spans="1:17" s="63" customFormat="1" ht="15.75">
      <c r="A17" s="22">
        <v>4</v>
      </c>
      <c r="B17" s="23" t="s">
        <v>300</v>
      </c>
      <c r="C17" s="23" t="s">
        <v>60</v>
      </c>
      <c r="D17" s="23" t="s">
        <v>24</v>
      </c>
      <c r="E17" s="22" t="s">
        <v>125</v>
      </c>
      <c r="F17" s="23"/>
      <c r="G17" s="24" t="s">
        <v>290</v>
      </c>
      <c r="H17" s="23" t="s">
        <v>11</v>
      </c>
      <c r="I17" s="22" t="s">
        <v>295</v>
      </c>
      <c r="J17" s="22" t="s">
        <v>296</v>
      </c>
      <c r="K17" s="25" t="s">
        <v>172</v>
      </c>
      <c r="L17" s="26"/>
      <c r="M17" s="28">
        <f t="shared" si="0"/>
        <v>6</v>
      </c>
      <c r="N17" s="26">
        <v>24</v>
      </c>
      <c r="O17" s="27">
        <f t="shared" ref="O17:O22" si="1">M17/N17</f>
        <v>0.25</v>
      </c>
      <c r="P17" s="27"/>
      <c r="Q17" s="28" t="s">
        <v>297</v>
      </c>
    </row>
    <row r="18" spans="1:17" s="5" customFormat="1" ht="15.75">
      <c r="A18" s="22">
        <v>11</v>
      </c>
      <c r="B18" s="28" t="s">
        <v>311</v>
      </c>
      <c r="C18" s="28" t="s">
        <v>42</v>
      </c>
      <c r="D18" s="33" t="s">
        <v>61</v>
      </c>
      <c r="E18" s="22" t="s">
        <v>125</v>
      </c>
      <c r="F18" s="28"/>
      <c r="G18" s="24" t="s">
        <v>290</v>
      </c>
      <c r="H18" s="23" t="s">
        <v>11</v>
      </c>
      <c r="I18" s="22" t="s">
        <v>303</v>
      </c>
      <c r="J18" s="22" t="s">
        <v>312</v>
      </c>
      <c r="K18" s="25" t="s">
        <v>172</v>
      </c>
      <c r="L18" s="29"/>
      <c r="M18" s="28">
        <f t="shared" si="0"/>
        <v>6</v>
      </c>
      <c r="N18" s="26">
        <v>24</v>
      </c>
      <c r="O18" s="27">
        <f t="shared" si="1"/>
        <v>0.25</v>
      </c>
      <c r="P18" s="27"/>
      <c r="Q18" s="28" t="s">
        <v>297</v>
      </c>
    </row>
    <row r="19" spans="1:17" s="5" customFormat="1" ht="15.75">
      <c r="A19" s="22">
        <v>13</v>
      </c>
      <c r="B19" s="28" t="s">
        <v>315</v>
      </c>
      <c r="C19" s="33" t="s">
        <v>40</v>
      </c>
      <c r="D19" s="28" t="s">
        <v>134</v>
      </c>
      <c r="E19" s="22" t="s">
        <v>135</v>
      </c>
      <c r="F19" s="33"/>
      <c r="G19" s="24" t="s">
        <v>290</v>
      </c>
      <c r="H19" s="23" t="s">
        <v>11</v>
      </c>
      <c r="I19" s="22" t="s">
        <v>303</v>
      </c>
      <c r="J19" s="22" t="s">
        <v>312</v>
      </c>
      <c r="K19" s="25" t="s">
        <v>172</v>
      </c>
      <c r="L19" s="29"/>
      <c r="M19" s="28">
        <f t="shared" si="0"/>
        <v>6</v>
      </c>
      <c r="N19" s="26">
        <v>24</v>
      </c>
      <c r="O19" s="27">
        <f t="shared" si="1"/>
        <v>0.25</v>
      </c>
      <c r="P19" s="27"/>
      <c r="Q19" s="28" t="s">
        <v>297</v>
      </c>
    </row>
    <row r="20" spans="1:17" s="5" customFormat="1" ht="15.75">
      <c r="A20" s="22">
        <v>9</v>
      </c>
      <c r="B20" s="23" t="s">
        <v>306</v>
      </c>
      <c r="C20" s="23" t="s">
        <v>307</v>
      </c>
      <c r="D20" s="23" t="s">
        <v>182</v>
      </c>
      <c r="E20" s="22" t="s">
        <v>125</v>
      </c>
      <c r="F20" s="23"/>
      <c r="G20" s="24" t="s">
        <v>290</v>
      </c>
      <c r="H20" s="23" t="s">
        <v>11</v>
      </c>
      <c r="I20" s="22" t="s">
        <v>295</v>
      </c>
      <c r="J20" s="22" t="s">
        <v>308</v>
      </c>
      <c r="K20" s="25" t="s">
        <v>242</v>
      </c>
      <c r="L20" s="26"/>
      <c r="M20" s="28">
        <f t="shared" si="0"/>
        <v>5</v>
      </c>
      <c r="N20" s="26">
        <v>24</v>
      </c>
      <c r="O20" s="27">
        <f t="shared" si="1"/>
        <v>0.20833333333333334</v>
      </c>
      <c r="P20" s="27"/>
      <c r="Q20" s="28" t="s">
        <v>297</v>
      </c>
    </row>
    <row r="21" spans="1:17" s="5" customFormat="1" ht="15.75">
      <c r="A21" s="22">
        <v>12</v>
      </c>
      <c r="B21" s="23" t="s">
        <v>313</v>
      </c>
      <c r="C21" s="23" t="s">
        <v>248</v>
      </c>
      <c r="D21" s="23" t="s">
        <v>154</v>
      </c>
      <c r="E21" s="22" t="s">
        <v>125</v>
      </c>
      <c r="F21" s="23"/>
      <c r="G21" s="24" t="s">
        <v>290</v>
      </c>
      <c r="H21" s="23" t="s">
        <v>11</v>
      </c>
      <c r="I21" s="22" t="s">
        <v>303</v>
      </c>
      <c r="J21" s="22" t="s">
        <v>312</v>
      </c>
      <c r="K21" s="25" t="s">
        <v>314</v>
      </c>
      <c r="L21" s="29"/>
      <c r="M21" s="28">
        <f t="shared" si="0"/>
        <v>3</v>
      </c>
      <c r="N21" s="26">
        <v>24</v>
      </c>
      <c r="O21" s="27">
        <f t="shared" si="1"/>
        <v>0.125</v>
      </c>
      <c r="P21" s="27"/>
      <c r="Q21" s="37" t="s">
        <v>297</v>
      </c>
    </row>
    <row r="22" spans="1:17" s="5" customFormat="1" ht="15.75">
      <c r="A22" s="22">
        <v>14</v>
      </c>
      <c r="B22" s="29" t="s">
        <v>316</v>
      </c>
      <c r="C22" s="29" t="s">
        <v>110</v>
      </c>
      <c r="D22" s="29" t="s">
        <v>217</v>
      </c>
      <c r="E22" s="22" t="s">
        <v>125</v>
      </c>
      <c r="F22" s="29"/>
      <c r="G22" s="24" t="s">
        <v>290</v>
      </c>
      <c r="H22" s="23" t="s">
        <v>11</v>
      </c>
      <c r="I22" s="22" t="s">
        <v>303</v>
      </c>
      <c r="J22" s="22" t="s">
        <v>312</v>
      </c>
      <c r="K22" s="25" t="s">
        <v>314</v>
      </c>
      <c r="L22" s="29"/>
      <c r="M22" s="28">
        <f t="shared" si="0"/>
        <v>3</v>
      </c>
      <c r="N22" s="26">
        <v>24</v>
      </c>
      <c r="O22" s="27">
        <f t="shared" si="1"/>
        <v>0.125</v>
      </c>
      <c r="P22" s="27"/>
      <c r="Q22" s="38" t="s">
        <v>297</v>
      </c>
    </row>
  </sheetData>
  <autoFilter ref="A1:Q22">
    <sortState ref="A2:P22">
      <sortCondition descending="1" ref="O1:O22"/>
    </sortState>
  </autoFilter>
  <sortState ref="A2:P22">
    <sortCondition descending="1" ref="O2:O22"/>
  </sortState>
  <dataValidations count="3">
    <dataValidation type="list" allowBlank="1" showInputMessage="1" showErrorMessage="1" sqref="I11:I16">
      <formula1>rf</formula1>
    </dataValidation>
    <dataValidation type="list" allowBlank="1" showInputMessage="1" showErrorMessage="1" sqref="J11:J16">
      <formula1>t_class</formula1>
    </dataValidation>
    <dataValidation type="list" allowBlank="1" showInputMessage="1" showErrorMessage="1" sqref="E11:E16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Normal="100" workbookViewId="0">
      <selection activeCell="A2" sqref="A2:XFD20"/>
    </sheetView>
  </sheetViews>
  <sheetFormatPr defaultRowHeight="15"/>
  <cols>
    <col min="1" max="1" width="6.28515625" customWidth="1"/>
    <col min="2" max="2" width="14.85546875" customWidth="1"/>
    <col min="4" max="4" width="13.85546875" customWidth="1"/>
    <col min="6" max="6" width="5.42578125" customWidth="1"/>
    <col min="7" max="7" width="23.28515625" customWidth="1"/>
    <col min="17" max="17" width="29.5703125" customWidth="1"/>
  </cols>
  <sheetData>
    <row r="1" spans="1:18" s="1" customFormat="1" ht="51" customHeight="1">
      <c r="A1" s="2" t="s">
        <v>0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198</v>
      </c>
      <c r="G1" s="2" t="s">
        <v>123</v>
      </c>
      <c r="H1" s="2" t="s">
        <v>1</v>
      </c>
      <c r="I1" s="2" t="s">
        <v>199</v>
      </c>
      <c r="J1" s="3" t="s">
        <v>2</v>
      </c>
      <c r="K1" s="2" t="s">
        <v>3</v>
      </c>
      <c r="L1" s="2" t="s">
        <v>4</v>
      </c>
      <c r="M1" s="2" t="s">
        <v>5</v>
      </c>
      <c r="N1" s="4" t="s">
        <v>6</v>
      </c>
      <c r="O1" s="2" t="s">
        <v>7</v>
      </c>
      <c r="P1" s="2" t="s">
        <v>421</v>
      </c>
      <c r="Q1" s="11" t="s">
        <v>200</v>
      </c>
      <c r="R1" s="12"/>
    </row>
    <row r="2" spans="1:18" s="5" customFormat="1" ht="15.75">
      <c r="A2" s="9">
        <v>38</v>
      </c>
      <c r="B2" s="42" t="s">
        <v>94</v>
      </c>
      <c r="C2" s="28" t="s">
        <v>28</v>
      </c>
      <c r="D2" s="60" t="s">
        <v>68</v>
      </c>
      <c r="E2" s="52" t="s">
        <v>125</v>
      </c>
      <c r="F2" s="64" t="s">
        <v>319</v>
      </c>
      <c r="G2" s="54" t="s">
        <v>320</v>
      </c>
      <c r="H2" s="52" t="s">
        <v>11</v>
      </c>
      <c r="I2" s="52" t="s">
        <v>126</v>
      </c>
      <c r="J2" s="52" t="s">
        <v>88</v>
      </c>
      <c r="K2" s="55" t="s">
        <v>292</v>
      </c>
      <c r="L2" s="56">
        <v>0</v>
      </c>
      <c r="M2" s="55">
        <f>K2+L2</f>
        <v>23</v>
      </c>
      <c r="N2" s="56">
        <v>30</v>
      </c>
      <c r="O2" s="57">
        <f>M2/N2</f>
        <v>0.76666666666666672</v>
      </c>
      <c r="P2" s="57" t="s">
        <v>422</v>
      </c>
      <c r="Q2" s="28" t="s">
        <v>321</v>
      </c>
    </row>
    <row r="3" spans="1:18" s="5" customFormat="1" ht="15.75">
      <c r="A3" s="9">
        <v>1</v>
      </c>
      <c r="B3" s="30" t="s">
        <v>31</v>
      </c>
      <c r="C3" s="28" t="s">
        <v>28</v>
      </c>
      <c r="D3" s="60" t="s">
        <v>32</v>
      </c>
      <c r="E3" s="52" t="s">
        <v>125</v>
      </c>
      <c r="F3" s="60"/>
      <c r="G3" s="65" t="s">
        <v>201</v>
      </c>
      <c r="H3" s="53" t="s">
        <v>11</v>
      </c>
      <c r="I3" s="52" t="s">
        <v>126</v>
      </c>
      <c r="J3" s="52" t="s">
        <v>33</v>
      </c>
      <c r="K3" s="55" t="s">
        <v>127</v>
      </c>
      <c r="L3" s="56"/>
      <c r="M3" s="55">
        <f>K3+L3</f>
        <v>19</v>
      </c>
      <c r="N3" s="56">
        <v>30</v>
      </c>
      <c r="O3" s="57">
        <v>0.63</v>
      </c>
      <c r="P3" s="57" t="s">
        <v>422</v>
      </c>
      <c r="Q3" s="28" t="s">
        <v>128</v>
      </c>
    </row>
    <row r="4" spans="1:18" s="5" customFormat="1" ht="15.75">
      <c r="A4" s="9">
        <v>29</v>
      </c>
      <c r="B4" s="28" t="s">
        <v>59</v>
      </c>
      <c r="C4" s="33" t="s">
        <v>60</v>
      </c>
      <c r="D4" s="60" t="s">
        <v>61</v>
      </c>
      <c r="E4" s="52" t="s">
        <v>244</v>
      </c>
      <c r="F4" s="64"/>
      <c r="G4" s="54" t="s">
        <v>290</v>
      </c>
      <c r="H4" s="53" t="s">
        <v>11</v>
      </c>
      <c r="I4" s="52" t="s">
        <v>241</v>
      </c>
      <c r="J4" s="52" t="s">
        <v>43</v>
      </c>
      <c r="K4" s="55" t="s">
        <v>219</v>
      </c>
      <c r="L4" s="56"/>
      <c r="M4" s="55" t="s">
        <v>219</v>
      </c>
      <c r="N4" s="56">
        <v>30</v>
      </c>
      <c r="O4" s="57">
        <f>M4/N4</f>
        <v>0.6</v>
      </c>
      <c r="P4" s="57" t="s">
        <v>422</v>
      </c>
      <c r="Q4" s="28" t="s">
        <v>279</v>
      </c>
    </row>
    <row r="5" spans="1:18" s="5" customFormat="1" ht="15.75">
      <c r="A5" s="9">
        <v>30</v>
      </c>
      <c r="B5" s="29" t="s">
        <v>62</v>
      </c>
      <c r="C5" s="29" t="s">
        <v>39</v>
      </c>
      <c r="D5" s="58" t="s">
        <v>63</v>
      </c>
      <c r="E5" s="52" t="s">
        <v>244</v>
      </c>
      <c r="F5" s="58"/>
      <c r="G5" s="54" t="s">
        <v>290</v>
      </c>
      <c r="H5" s="53" t="s">
        <v>11</v>
      </c>
      <c r="I5" s="52" t="s">
        <v>241</v>
      </c>
      <c r="J5" s="52" t="s">
        <v>43</v>
      </c>
      <c r="K5" s="55" t="s">
        <v>219</v>
      </c>
      <c r="L5" s="56"/>
      <c r="M5" s="55" t="s">
        <v>219</v>
      </c>
      <c r="N5" s="56">
        <v>30</v>
      </c>
      <c r="O5" s="57">
        <f>M5/N5</f>
        <v>0.6</v>
      </c>
      <c r="P5" s="57" t="s">
        <v>422</v>
      </c>
      <c r="Q5" s="28" t="s">
        <v>279</v>
      </c>
    </row>
    <row r="6" spans="1:18" s="5" customFormat="1" ht="15.75">
      <c r="A6" s="9">
        <v>47</v>
      </c>
      <c r="B6" s="42" t="s">
        <v>92</v>
      </c>
      <c r="C6" s="23" t="s">
        <v>84</v>
      </c>
      <c r="D6" s="53" t="s">
        <v>29</v>
      </c>
      <c r="E6" s="52" t="s">
        <v>125</v>
      </c>
      <c r="F6" s="64" t="s">
        <v>319</v>
      </c>
      <c r="G6" s="54" t="s">
        <v>320</v>
      </c>
      <c r="H6" s="52" t="s">
        <v>11</v>
      </c>
      <c r="I6" s="52" t="s">
        <v>126</v>
      </c>
      <c r="J6" s="52" t="s">
        <v>82</v>
      </c>
      <c r="K6" s="55" t="s">
        <v>219</v>
      </c>
      <c r="L6" s="56">
        <v>0</v>
      </c>
      <c r="M6" s="55">
        <f>K6+L6</f>
        <v>18</v>
      </c>
      <c r="N6" s="56">
        <v>30</v>
      </c>
      <c r="O6" s="57">
        <f>M6/N6</f>
        <v>0.6</v>
      </c>
      <c r="P6" s="57" t="s">
        <v>422</v>
      </c>
      <c r="Q6" s="28" t="s">
        <v>321</v>
      </c>
    </row>
    <row r="7" spans="1:18" s="5" customFormat="1" ht="15.75">
      <c r="A7" s="9">
        <v>63</v>
      </c>
      <c r="B7" s="23" t="s">
        <v>117</v>
      </c>
      <c r="C7" s="23" t="s">
        <v>118</v>
      </c>
      <c r="D7" s="53" t="s">
        <v>119</v>
      </c>
      <c r="E7" s="52" t="s">
        <v>135</v>
      </c>
      <c r="F7" s="64" t="s">
        <v>319</v>
      </c>
      <c r="G7" s="66" t="s">
        <v>120</v>
      </c>
      <c r="H7" s="53" t="s">
        <v>11</v>
      </c>
      <c r="I7" s="52" t="s">
        <v>241</v>
      </c>
      <c r="J7" s="52" t="s">
        <v>108</v>
      </c>
      <c r="K7" s="55" t="s">
        <v>219</v>
      </c>
      <c r="L7" s="56"/>
      <c r="M7" s="55">
        <f>K7+L7</f>
        <v>18</v>
      </c>
      <c r="N7" s="56">
        <v>30</v>
      </c>
      <c r="O7" s="57">
        <f>M7/N7</f>
        <v>0.6</v>
      </c>
      <c r="P7" s="57" t="s">
        <v>422</v>
      </c>
      <c r="Q7" s="28" t="s">
        <v>373</v>
      </c>
    </row>
    <row r="8" spans="1:18" s="5" customFormat="1" ht="15.75">
      <c r="A8" s="9">
        <v>39</v>
      </c>
      <c r="B8" s="42" t="s">
        <v>87</v>
      </c>
      <c r="C8" s="23" t="s">
        <v>23</v>
      </c>
      <c r="D8" s="53" t="s">
        <v>29</v>
      </c>
      <c r="E8" s="52" t="s">
        <v>125</v>
      </c>
      <c r="F8" s="64" t="s">
        <v>319</v>
      </c>
      <c r="G8" s="54" t="s">
        <v>320</v>
      </c>
      <c r="H8" s="52" t="s">
        <v>11</v>
      </c>
      <c r="I8" s="52" t="s">
        <v>126</v>
      </c>
      <c r="J8" s="52" t="s">
        <v>88</v>
      </c>
      <c r="K8" s="55" t="s">
        <v>129</v>
      </c>
      <c r="L8" s="56">
        <v>0</v>
      </c>
      <c r="M8" s="55">
        <f>K8+L8</f>
        <v>16</v>
      </c>
      <c r="N8" s="56">
        <v>30</v>
      </c>
      <c r="O8" s="57">
        <f>M8/N8</f>
        <v>0.53333333333333333</v>
      </c>
      <c r="P8" s="57" t="s">
        <v>422</v>
      </c>
      <c r="Q8" s="28" t="s">
        <v>321</v>
      </c>
    </row>
    <row r="9" spans="1:18" s="5" customFormat="1" ht="15.75">
      <c r="A9" s="9">
        <v>2</v>
      </c>
      <c r="B9" s="23" t="s">
        <v>20</v>
      </c>
      <c r="C9" s="23" t="s">
        <v>34</v>
      </c>
      <c r="D9" s="53" t="s">
        <v>21</v>
      </c>
      <c r="E9" s="52" t="s">
        <v>125</v>
      </c>
      <c r="F9" s="53"/>
      <c r="G9" s="65" t="s">
        <v>201</v>
      </c>
      <c r="H9" s="53" t="s">
        <v>11</v>
      </c>
      <c r="I9" s="52" t="s">
        <v>126</v>
      </c>
      <c r="J9" s="52" t="s">
        <v>35</v>
      </c>
      <c r="K9" s="55" t="s">
        <v>129</v>
      </c>
      <c r="L9" s="56"/>
      <c r="M9" s="55">
        <f>K9+L9</f>
        <v>16</v>
      </c>
      <c r="N9" s="56">
        <v>30</v>
      </c>
      <c r="O9" s="57">
        <v>0.53</v>
      </c>
      <c r="P9" s="57" t="s">
        <v>422</v>
      </c>
      <c r="Q9" s="28" t="s">
        <v>128</v>
      </c>
    </row>
    <row r="10" spans="1:18" s="5" customFormat="1" ht="15.75">
      <c r="A10" s="9">
        <v>31</v>
      </c>
      <c r="B10" s="31" t="s">
        <v>45</v>
      </c>
      <c r="C10" s="32" t="s">
        <v>46</v>
      </c>
      <c r="D10" s="62" t="s">
        <v>47</v>
      </c>
      <c r="E10" s="52" t="s">
        <v>244</v>
      </c>
      <c r="F10" s="62"/>
      <c r="G10" s="54" t="s">
        <v>290</v>
      </c>
      <c r="H10" s="53" t="s">
        <v>11</v>
      </c>
      <c r="I10" s="52" t="s">
        <v>241</v>
      </c>
      <c r="J10" s="52" t="s">
        <v>43</v>
      </c>
      <c r="K10" s="55" t="s">
        <v>206</v>
      </c>
      <c r="L10" s="56"/>
      <c r="M10" s="55" t="s">
        <v>206</v>
      </c>
      <c r="N10" s="56">
        <v>30</v>
      </c>
      <c r="O10" s="57">
        <f>M10/N10</f>
        <v>0.5</v>
      </c>
      <c r="P10" s="57" t="s">
        <v>422</v>
      </c>
      <c r="Q10" s="28" t="s">
        <v>279</v>
      </c>
    </row>
    <row r="11" spans="1:18" s="5" customFormat="1" ht="15.75">
      <c r="A11" s="9">
        <v>32</v>
      </c>
      <c r="B11" s="23" t="s">
        <v>48</v>
      </c>
      <c r="C11" s="23" t="s">
        <v>49</v>
      </c>
      <c r="D11" s="53" t="s">
        <v>50</v>
      </c>
      <c r="E11" s="52" t="s">
        <v>244</v>
      </c>
      <c r="F11" s="53"/>
      <c r="G11" s="54" t="s">
        <v>290</v>
      </c>
      <c r="H11" s="53" t="s">
        <v>11</v>
      </c>
      <c r="I11" s="52" t="s">
        <v>241</v>
      </c>
      <c r="J11" s="52" t="s">
        <v>43</v>
      </c>
      <c r="K11" s="55" t="s">
        <v>206</v>
      </c>
      <c r="L11" s="56"/>
      <c r="M11" s="55" t="s">
        <v>206</v>
      </c>
      <c r="N11" s="56">
        <v>30</v>
      </c>
      <c r="O11" s="57">
        <f>M11/N11</f>
        <v>0.5</v>
      </c>
      <c r="P11" s="57" t="s">
        <v>422</v>
      </c>
      <c r="Q11" s="28" t="s">
        <v>279</v>
      </c>
    </row>
    <row r="12" spans="1:18" s="5" customFormat="1" ht="15.75">
      <c r="A12" s="9">
        <v>45</v>
      </c>
      <c r="B12" s="42" t="s">
        <v>80</v>
      </c>
      <c r="C12" s="23" t="s">
        <v>81</v>
      </c>
      <c r="D12" s="53" t="s">
        <v>19</v>
      </c>
      <c r="E12" s="52" t="s">
        <v>125</v>
      </c>
      <c r="F12" s="64" t="s">
        <v>319</v>
      </c>
      <c r="G12" s="54" t="s">
        <v>320</v>
      </c>
      <c r="H12" s="52" t="s">
        <v>11</v>
      </c>
      <c r="I12" s="52" t="s">
        <v>126</v>
      </c>
      <c r="J12" s="52" t="s">
        <v>82</v>
      </c>
      <c r="K12" s="55" t="s">
        <v>206</v>
      </c>
      <c r="L12" s="56">
        <v>0</v>
      </c>
      <c r="M12" s="55">
        <f t="shared" ref="M12:M24" si="0">K12+L12</f>
        <v>15</v>
      </c>
      <c r="N12" s="56">
        <v>30</v>
      </c>
      <c r="O12" s="57">
        <f>M12/N12</f>
        <v>0.5</v>
      </c>
      <c r="P12" s="57" t="s">
        <v>422</v>
      </c>
      <c r="Q12" s="28" t="s">
        <v>321</v>
      </c>
    </row>
    <row r="13" spans="1:18" s="5" customFormat="1" ht="15.75">
      <c r="A13" s="9">
        <v>61</v>
      </c>
      <c r="B13" s="28" t="s">
        <v>106</v>
      </c>
      <c r="C13" s="28" t="s">
        <v>28</v>
      </c>
      <c r="D13" s="64" t="s">
        <v>107</v>
      </c>
      <c r="E13" s="52" t="s">
        <v>125</v>
      </c>
      <c r="F13" s="64" t="s">
        <v>319</v>
      </c>
      <c r="G13" s="66" t="s">
        <v>120</v>
      </c>
      <c r="H13" s="53" t="s">
        <v>11</v>
      </c>
      <c r="I13" s="52" t="s">
        <v>241</v>
      </c>
      <c r="J13" s="52" t="s">
        <v>108</v>
      </c>
      <c r="K13" s="55" t="s">
        <v>206</v>
      </c>
      <c r="L13" s="56"/>
      <c r="M13" s="55">
        <f t="shared" si="0"/>
        <v>15</v>
      </c>
      <c r="N13" s="56">
        <v>30</v>
      </c>
      <c r="O13" s="57">
        <f>M13/N13</f>
        <v>0.5</v>
      </c>
      <c r="P13" s="57" t="s">
        <v>422</v>
      </c>
      <c r="Q13" s="28" t="s">
        <v>373</v>
      </c>
    </row>
    <row r="14" spans="1:18" s="5" customFormat="1" ht="15.75">
      <c r="A14" s="9">
        <v>3</v>
      </c>
      <c r="B14" s="29" t="s">
        <v>130</v>
      </c>
      <c r="C14" s="29" t="s">
        <v>26</v>
      </c>
      <c r="D14" s="58" t="s">
        <v>24</v>
      </c>
      <c r="E14" s="52" t="s">
        <v>125</v>
      </c>
      <c r="F14" s="58"/>
      <c r="G14" s="65" t="s">
        <v>201</v>
      </c>
      <c r="H14" s="53" t="s">
        <v>11</v>
      </c>
      <c r="I14" s="52" t="s">
        <v>126</v>
      </c>
      <c r="J14" s="52" t="s">
        <v>35</v>
      </c>
      <c r="K14" s="55" t="s">
        <v>131</v>
      </c>
      <c r="L14" s="56"/>
      <c r="M14" s="55">
        <f t="shared" si="0"/>
        <v>14</v>
      </c>
      <c r="N14" s="56">
        <v>30</v>
      </c>
      <c r="O14" s="57">
        <v>0.47</v>
      </c>
      <c r="P14" s="57" t="s">
        <v>423</v>
      </c>
      <c r="Q14" s="28" t="s">
        <v>128</v>
      </c>
    </row>
    <row r="15" spans="1:18" s="5" customFormat="1" ht="15.75">
      <c r="A15" s="9">
        <v>46</v>
      </c>
      <c r="B15" s="42" t="s">
        <v>345</v>
      </c>
      <c r="C15" s="28" t="s">
        <v>230</v>
      </c>
      <c r="D15" s="64" t="s">
        <v>24</v>
      </c>
      <c r="E15" s="52" t="s">
        <v>125</v>
      </c>
      <c r="F15" s="64" t="s">
        <v>319</v>
      </c>
      <c r="G15" s="54" t="s">
        <v>320</v>
      </c>
      <c r="H15" s="52" t="s">
        <v>11</v>
      </c>
      <c r="I15" s="52" t="s">
        <v>126</v>
      </c>
      <c r="J15" s="52" t="s">
        <v>82</v>
      </c>
      <c r="K15" s="55" t="s">
        <v>131</v>
      </c>
      <c r="L15" s="56">
        <v>0</v>
      </c>
      <c r="M15" s="55">
        <f t="shared" si="0"/>
        <v>14</v>
      </c>
      <c r="N15" s="56">
        <v>30</v>
      </c>
      <c r="O15" s="57">
        <f t="shared" ref="O15:O20" si="1">M15/N15</f>
        <v>0.46666666666666667</v>
      </c>
      <c r="P15" s="57" t="s">
        <v>423</v>
      </c>
      <c r="Q15" s="28" t="s">
        <v>321</v>
      </c>
    </row>
    <row r="16" spans="1:18" s="5" customFormat="1" ht="15.75">
      <c r="A16" s="9">
        <v>59</v>
      </c>
      <c r="B16" s="23" t="s">
        <v>382</v>
      </c>
      <c r="C16" s="23" t="s">
        <v>26</v>
      </c>
      <c r="D16" s="53" t="s">
        <v>85</v>
      </c>
      <c r="E16" s="52" t="s">
        <v>125</v>
      </c>
      <c r="F16" s="64" t="s">
        <v>319</v>
      </c>
      <c r="G16" s="66" t="s">
        <v>120</v>
      </c>
      <c r="H16" s="53" t="s">
        <v>11</v>
      </c>
      <c r="I16" s="52" t="s">
        <v>241</v>
      </c>
      <c r="J16" s="52" t="s">
        <v>281</v>
      </c>
      <c r="K16" s="55" t="s">
        <v>131</v>
      </c>
      <c r="L16" s="56"/>
      <c r="M16" s="55">
        <f t="shared" si="0"/>
        <v>14</v>
      </c>
      <c r="N16" s="56">
        <v>30</v>
      </c>
      <c r="O16" s="57">
        <f t="shared" si="1"/>
        <v>0.46666666666666667</v>
      </c>
      <c r="P16" s="57" t="s">
        <v>423</v>
      </c>
      <c r="Q16" s="28" t="s">
        <v>373</v>
      </c>
    </row>
    <row r="17" spans="1:17" s="5" customFormat="1" ht="15.75">
      <c r="A17" s="9">
        <v>62</v>
      </c>
      <c r="B17" s="28" t="s">
        <v>385</v>
      </c>
      <c r="C17" s="28" t="s">
        <v>40</v>
      </c>
      <c r="D17" s="64" t="s">
        <v>38</v>
      </c>
      <c r="E17" s="52" t="s">
        <v>135</v>
      </c>
      <c r="F17" s="64" t="s">
        <v>319</v>
      </c>
      <c r="G17" s="66" t="s">
        <v>120</v>
      </c>
      <c r="H17" s="53" t="s">
        <v>11</v>
      </c>
      <c r="I17" s="52" t="s">
        <v>241</v>
      </c>
      <c r="J17" s="52" t="s">
        <v>108</v>
      </c>
      <c r="K17" s="55" t="s">
        <v>131</v>
      </c>
      <c r="L17" s="56"/>
      <c r="M17" s="55">
        <f t="shared" si="0"/>
        <v>14</v>
      </c>
      <c r="N17" s="56">
        <v>30</v>
      </c>
      <c r="O17" s="57">
        <f t="shared" si="1"/>
        <v>0.46666666666666667</v>
      </c>
      <c r="P17" s="57" t="s">
        <v>423</v>
      </c>
      <c r="Q17" s="28" t="s">
        <v>373</v>
      </c>
    </row>
    <row r="18" spans="1:17" s="5" customFormat="1" ht="15.75">
      <c r="A18" s="9">
        <v>41</v>
      </c>
      <c r="B18" s="42" t="s">
        <v>341</v>
      </c>
      <c r="C18" s="28" t="s">
        <v>81</v>
      </c>
      <c r="D18" s="60" t="s">
        <v>182</v>
      </c>
      <c r="E18" s="52" t="s">
        <v>125</v>
      </c>
      <c r="F18" s="64" t="s">
        <v>319</v>
      </c>
      <c r="G18" s="54" t="s">
        <v>320</v>
      </c>
      <c r="H18" s="52" t="s">
        <v>11</v>
      </c>
      <c r="I18" s="52" t="s">
        <v>126</v>
      </c>
      <c r="J18" s="52" t="s">
        <v>340</v>
      </c>
      <c r="K18" s="55" t="s">
        <v>210</v>
      </c>
      <c r="L18" s="56">
        <v>0</v>
      </c>
      <c r="M18" s="55">
        <f t="shared" si="0"/>
        <v>13</v>
      </c>
      <c r="N18" s="56">
        <v>30</v>
      </c>
      <c r="O18" s="57">
        <f t="shared" si="1"/>
        <v>0.43333333333333335</v>
      </c>
      <c r="P18" s="57" t="s">
        <v>423</v>
      </c>
      <c r="Q18" s="28" t="s">
        <v>321</v>
      </c>
    </row>
    <row r="19" spans="1:17" s="5" customFormat="1" ht="15.75">
      <c r="A19" s="9">
        <v>43</v>
      </c>
      <c r="B19" s="42" t="s">
        <v>343</v>
      </c>
      <c r="C19" s="23" t="s">
        <v>60</v>
      </c>
      <c r="D19" s="53" t="s">
        <v>44</v>
      </c>
      <c r="E19" s="52" t="s">
        <v>125</v>
      </c>
      <c r="F19" s="64" t="s">
        <v>319</v>
      </c>
      <c r="G19" s="54" t="s">
        <v>320</v>
      </c>
      <c r="H19" s="52" t="s">
        <v>11</v>
      </c>
      <c r="I19" s="52" t="s">
        <v>126</v>
      </c>
      <c r="J19" s="52" t="s">
        <v>340</v>
      </c>
      <c r="K19" s="55" t="s">
        <v>210</v>
      </c>
      <c r="L19" s="56">
        <v>0</v>
      </c>
      <c r="M19" s="55">
        <f t="shared" si="0"/>
        <v>13</v>
      </c>
      <c r="N19" s="56">
        <v>30</v>
      </c>
      <c r="O19" s="57">
        <f t="shared" si="1"/>
        <v>0.43333333333333335</v>
      </c>
      <c r="P19" s="57" t="s">
        <v>423</v>
      </c>
      <c r="Q19" s="28" t="s">
        <v>321</v>
      </c>
    </row>
    <row r="20" spans="1:17" s="5" customFormat="1" ht="15.75">
      <c r="A20" s="9">
        <v>60</v>
      </c>
      <c r="B20" s="23" t="s">
        <v>383</v>
      </c>
      <c r="C20" s="23" t="s">
        <v>384</v>
      </c>
      <c r="D20" s="53" t="s">
        <v>164</v>
      </c>
      <c r="E20" s="52" t="s">
        <v>135</v>
      </c>
      <c r="F20" s="64" t="s">
        <v>319</v>
      </c>
      <c r="G20" s="66" t="s">
        <v>120</v>
      </c>
      <c r="H20" s="53" t="s">
        <v>11</v>
      </c>
      <c r="I20" s="52" t="s">
        <v>241</v>
      </c>
      <c r="J20" s="52" t="s">
        <v>281</v>
      </c>
      <c r="K20" s="55" t="s">
        <v>210</v>
      </c>
      <c r="L20" s="56"/>
      <c r="M20" s="55">
        <f t="shared" si="0"/>
        <v>13</v>
      </c>
      <c r="N20" s="56">
        <v>30</v>
      </c>
      <c r="O20" s="57">
        <f t="shared" si="1"/>
        <v>0.43333333333333335</v>
      </c>
      <c r="P20" s="57" t="s">
        <v>423</v>
      </c>
      <c r="Q20" s="28" t="s">
        <v>373</v>
      </c>
    </row>
    <row r="21" spans="1:17" s="5" customFormat="1" ht="15.75">
      <c r="A21" s="9">
        <v>4</v>
      </c>
      <c r="B21" s="28" t="s">
        <v>132</v>
      </c>
      <c r="C21" s="28" t="s">
        <v>133</v>
      </c>
      <c r="D21" s="40" t="s">
        <v>134</v>
      </c>
      <c r="E21" s="22" t="s">
        <v>135</v>
      </c>
      <c r="F21" s="28"/>
      <c r="G21" s="39" t="s">
        <v>201</v>
      </c>
      <c r="H21" s="23" t="s">
        <v>11</v>
      </c>
      <c r="I21" s="22" t="s">
        <v>126</v>
      </c>
      <c r="J21" s="22" t="s">
        <v>136</v>
      </c>
      <c r="K21" s="25" t="s">
        <v>137</v>
      </c>
      <c r="L21" s="26"/>
      <c r="M21" s="25">
        <f t="shared" si="0"/>
        <v>12</v>
      </c>
      <c r="N21" s="26">
        <v>30</v>
      </c>
      <c r="O21" s="27">
        <v>0.4</v>
      </c>
      <c r="P21" s="27"/>
      <c r="Q21" s="28" t="s">
        <v>128</v>
      </c>
    </row>
    <row r="22" spans="1:17" s="5" customFormat="1" ht="15.75">
      <c r="A22" s="9">
        <v>5</v>
      </c>
      <c r="B22" s="23" t="s">
        <v>138</v>
      </c>
      <c r="C22" s="23" t="s">
        <v>139</v>
      </c>
      <c r="D22" s="23" t="s">
        <v>36</v>
      </c>
      <c r="E22" s="22" t="s">
        <v>135</v>
      </c>
      <c r="F22" s="23"/>
      <c r="G22" s="39" t="s">
        <v>201</v>
      </c>
      <c r="H22" s="23" t="s">
        <v>11</v>
      </c>
      <c r="I22" s="22" t="s">
        <v>126</v>
      </c>
      <c r="J22" s="22" t="s">
        <v>33</v>
      </c>
      <c r="K22" s="25" t="s">
        <v>137</v>
      </c>
      <c r="L22" s="26"/>
      <c r="M22" s="25">
        <f t="shared" si="0"/>
        <v>12</v>
      </c>
      <c r="N22" s="26">
        <v>30</v>
      </c>
      <c r="O22" s="27">
        <v>0.4</v>
      </c>
      <c r="P22" s="27"/>
      <c r="Q22" s="28" t="s">
        <v>128</v>
      </c>
    </row>
    <row r="23" spans="1:17" s="5" customFormat="1" ht="15.75">
      <c r="A23" s="9">
        <v>42</v>
      </c>
      <c r="B23" s="42" t="s">
        <v>342</v>
      </c>
      <c r="C23" s="28" t="s">
        <v>157</v>
      </c>
      <c r="D23" s="28" t="s">
        <v>63</v>
      </c>
      <c r="E23" s="22" t="s">
        <v>125</v>
      </c>
      <c r="F23" s="33" t="s">
        <v>319</v>
      </c>
      <c r="G23" s="24" t="s">
        <v>320</v>
      </c>
      <c r="H23" s="22" t="s">
        <v>11</v>
      </c>
      <c r="I23" s="22" t="s">
        <v>126</v>
      </c>
      <c r="J23" s="22" t="s">
        <v>340</v>
      </c>
      <c r="K23" s="25" t="s">
        <v>137</v>
      </c>
      <c r="L23" s="26">
        <v>0</v>
      </c>
      <c r="M23" s="25">
        <f t="shared" si="0"/>
        <v>12</v>
      </c>
      <c r="N23" s="26">
        <v>30</v>
      </c>
      <c r="O23" s="27">
        <f>M23/N23</f>
        <v>0.4</v>
      </c>
      <c r="P23" s="27"/>
      <c r="Q23" s="28" t="s">
        <v>321</v>
      </c>
    </row>
    <row r="24" spans="1:17" s="5" customFormat="1" ht="15.75">
      <c r="A24" s="9">
        <v>64</v>
      </c>
      <c r="B24" s="28" t="s">
        <v>386</v>
      </c>
      <c r="C24" s="33" t="s">
        <v>221</v>
      </c>
      <c r="D24" s="28" t="s">
        <v>16</v>
      </c>
      <c r="E24" s="22" t="s">
        <v>125</v>
      </c>
      <c r="F24" s="33" t="s">
        <v>319</v>
      </c>
      <c r="G24" s="43" t="s">
        <v>120</v>
      </c>
      <c r="H24" s="23" t="s">
        <v>11</v>
      </c>
      <c r="I24" s="22" t="s">
        <v>241</v>
      </c>
      <c r="J24" s="22" t="s">
        <v>108</v>
      </c>
      <c r="K24" s="25" t="s">
        <v>137</v>
      </c>
      <c r="L24" s="26"/>
      <c r="M24" s="25">
        <f t="shared" si="0"/>
        <v>12</v>
      </c>
      <c r="N24" s="26">
        <v>30</v>
      </c>
      <c r="O24" s="27">
        <f>M24/N24</f>
        <v>0.4</v>
      </c>
      <c r="P24" s="27"/>
      <c r="Q24" s="28" t="s">
        <v>373</v>
      </c>
    </row>
    <row r="25" spans="1:17" s="5" customFormat="1" ht="15.75">
      <c r="A25" s="9">
        <v>48</v>
      </c>
      <c r="B25" s="23" t="s">
        <v>365</v>
      </c>
      <c r="C25" s="23" t="s">
        <v>294</v>
      </c>
      <c r="D25" s="23" t="s">
        <v>105</v>
      </c>
      <c r="E25" s="22" t="s">
        <v>135</v>
      </c>
      <c r="F25" s="23" t="s">
        <v>319</v>
      </c>
      <c r="G25" s="24" t="s">
        <v>353</v>
      </c>
      <c r="H25" s="23" t="s">
        <v>11</v>
      </c>
      <c r="I25" s="22" t="s">
        <v>241</v>
      </c>
      <c r="J25" s="22" t="s">
        <v>33</v>
      </c>
      <c r="K25" s="25"/>
      <c r="L25" s="26"/>
      <c r="M25" s="25" t="s">
        <v>287</v>
      </c>
      <c r="N25" s="26">
        <v>30</v>
      </c>
      <c r="O25" s="27">
        <v>0.37</v>
      </c>
      <c r="P25" s="27"/>
      <c r="Q25" s="28" t="s">
        <v>355</v>
      </c>
    </row>
    <row r="26" spans="1:17" s="5" customFormat="1" ht="15.75">
      <c r="A26" s="9">
        <v>36</v>
      </c>
      <c r="B26" s="23" t="s">
        <v>286</v>
      </c>
      <c r="C26" s="23" t="s">
        <v>30</v>
      </c>
      <c r="D26" s="23" t="s">
        <v>38</v>
      </c>
      <c r="E26" s="22" t="s">
        <v>240</v>
      </c>
      <c r="F26" s="23"/>
      <c r="G26" s="24" t="s">
        <v>290</v>
      </c>
      <c r="H26" s="23" t="s">
        <v>11</v>
      </c>
      <c r="I26" s="22" t="s">
        <v>241</v>
      </c>
      <c r="J26" s="22" t="s">
        <v>108</v>
      </c>
      <c r="K26" s="25" t="s">
        <v>287</v>
      </c>
      <c r="L26" s="26"/>
      <c r="M26" s="25" t="s">
        <v>287</v>
      </c>
      <c r="N26" s="26">
        <v>30</v>
      </c>
      <c r="O26" s="27">
        <f t="shared" ref="O26:O34" si="2">M26/N26</f>
        <v>0.36666666666666664</v>
      </c>
      <c r="P26" s="27"/>
      <c r="Q26" s="28" t="s">
        <v>279</v>
      </c>
    </row>
    <row r="27" spans="1:17" s="5" customFormat="1" ht="15.75">
      <c r="A27" s="9">
        <v>40</v>
      </c>
      <c r="B27" s="42" t="s">
        <v>339</v>
      </c>
      <c r="C27" s="28" t="s">
        <v>221</v>
      </c>
      <c r="D27" s="28" t="s">
        <v>44</v>
      </c>
      <c r="E27" s="22" t="s">
        <v>125</v>
      </c>
      <c r="F27" s="33" t="s">
        <v>319</v>
      </c>
      <c r="G27" s="24" t="s">
        <v>320</v>
      </c>
      <c r="H27" s="22" t="s">
        <v>11</v>
      </c>
      <c r="I27" s="22" t="s">
        <v>126</v>
      </c>
      <c r="J27" s="22" t="s">
        <v>340</v>
      </c>
      <c r="K27" s="25" t="s">
        <v>287</v>
      </c>
      <c r="L27" s="26">
        <v>0</v>
      </c>
      <c r="M27" s="25">
        <f>K27+L27</f>
        <v>11</v>
      </c>
      <c r="N27" s="26">
        <v>30</v>
      </c>
      <c r="O27" s="27">
        <f t="shared" si="2"/>
        <v>0.36666666666666664</v>
      </c>
      <c r="P27" s="27"/>
      <c r="Q27" s="28" t="s">
        <v>321</v>
      </c>
    </row>
    <row r="28" spans="1:17" s="5" customFormat="1" ht="15.75">
      <c r="A28" s="9">
        <v>52</v>
      </c>
      <c r="B28" s="28" t="s">
        <v>372</v>
      </c>
      <c r="C28" s="33" t="s">
        <v>266</v>
      </c>
      <c r="D28" s="28" t="s">
        <v>239</v>
      </c>
      <c r="E28" s="22" t="s">
        <v>135</v>
      </c>
      <c r="F28" s="33" t="s">
        <v>319</v>
      </c>
      <c r="G28" s="43" t="s">
        <v>120</v>
      </c>
      <c r="H28" s="23" t="s">
        <v>11</v>
      </c>
      <c r="I28" s="22" t="s">
        <v>241</v>
      </c>
      <c r="J28" s="22" t="s">
        <v>43</v>
      </c>
      <c r="K28" s="25" t="s">
        <v>287</v>
      </c>
      <c r="L28" s="26"/>
      <c r="M28" s="25">
        <f>K28+L28</f>
        <v>11</v>
      </c>
      <c r="N28" s="26">
        <v>30</v>
      </c>
      <c r="O28" s="27">
        <f t="shared" si="2"/>
        <v>0.36666666666666664</v>
      </c>
      <c r="P28" s="27"/>
      <c r="Q28" s="28" t="s">
        <v>373</v>
      </c>
    </row>
    <row r="29" spans="1:17" s="5" customFormat="1" ht="15.75">
      <c r="A29" s="9">
        <v>53</v>
      </c>
      <c r="B29" s="29" t="s">
        <v>374</v>
      </c>
      <c r="C29" s="29" t="s">
        <v>375</v>
      </c>
      <c r="D29" s="29" t="s">
        <v>134</v>
      </c>
      <c r="E29" s="22" t="s">
        <v>135</v>
      </c>
      <c r="F29" s="33" t="s">
        <v>319</v>
      </c>
      <c r="G29" s="43" t="s">
        <v>120</v>
      </c>
      <c r="H29" s="23" t="s">
        <v>11</v>
      </c>
      <c r="I29" s="22" t="s">
        <v>241</v>
      </c>
      <c r="J29" s="22" t="s">
        <v>43</v>
      </c>
      <c r="K29" s="25" t="s">
        <v>287</v>
      </c>
      <c r="L29" s="26"/>
      <c r="M29" s="25">
        <f>K29+L29</f>
        <v>11</v>
      </c>
      <c r="N29" s="26">
        <v>30</v>
      </c>
      <c r="O29" s="27">
        <f t="shared" si="2"/>
        <v>0.36666666666666664</v>
      </c>
      <c r="P29" s="27"/>
      <c r="Q29" s="28" t="s">
        <v>373</v>
      </c>
    </row>
    <row r="30" spans="1:17" s="5" customFormat="1" ht="15.75">
      <c r="A30" s="9">
        <v>65</v>
      </c>
      <c r="B30" s="29" t="s">
        <v>387</v>
      </c>
      <c r="C30" s="29" t="s">
        <v>184</v>
      </c>
      <c r="D30" s="29" t="s">
        <v>213</v>
      </c>
      <c r="E30" s="22" t="s">
        <v>135</v>
      </c>
      <c r="F30" s="33" t="s">
        <v>319</v>
      </c>
      <c r="G30" s="43" t="s">
        <v>120</v>
      </c>
      <c r="H30" s="23" t="s">
        <v>11</v>
      </c>
      <c r="I30" s="22" t="s">
        <v>241</v>
      </c>
      <c r="J30" s="22" t="s">
        <v>108</v>
      </c>
      <c r="K30" s="25" t="s">
        <v>287</v>
      </c>
      <c r="L30" s="26"/>
      <c r="M30" s="25">
        <f>K30+L30</f>
        <v>11</v>
      </c>
      <c r="N30" s="26">
        <v>30</v>
      </c>
      <c r="O30" s="27">
        <f t="shared" si="2"/>
        <v>0.36666666666666664</v>
      </c>
      <c r="P30" s="27"/>
      <c r="Q30" s="28" t="s">
        <v>373</v>
      </c>
    </row>
    <row r="31" spans="1:17" s="5" customFormat="1" ht="15.75">
      <c r="A31" s="9">
        <v>34</v>
      </c>
      <c r="B31" s="28" t="s">
        <v>282</v>
      </c>
      <c r="C31" s="33" t="s">
        <v>283</v>
      </c>
      <c r="D31" s="28" t="s">
        <v>154</v>
      </c>
      <c r="E31" s="22" t="s">
        <v>244</v>
      </c>
      <c r="F31" s="33"/>
      <c r="G31" s="24" t="s">
        <v>290</v>
      </c>
      <c r="H31" s="23" t="s">
        <v>11</v>
      </c>
      <c r="I31" s="22" t="s">
        <v>241</v>
      </c>
      <c r="J31" s="22" t="s">
        <v>281</v>
      </c>
      <c r="K31" s="25" t="s">
        <v>141</v>
      </c>
      <c r="L31" s="26"/>
      <c r="M31" s="25" t="s">
        <v>141</v>
      </c>
      <c r="N31" s="26">
        <v>30</v>
      </c>
      <c r="O31" s="27">
        <f t="shared" si="2"/>
        <v>0.33333333333333331</v>
      </c>
      <c r="P31" s="27"/>
      <c r="Q31" s="28" t="s">
        <v>279</v>
      </c>
    </row>
    <row r="32" spans="1:17" s="5" customFormat="1" ht="15.75">
      <c r="A32" s="9">
        <v>37</v>
      </c>
      <c r="B32" s="23" t="s">
        <v>288</v>
      </c>
      <c r="C32" s="23" t="s">
        <v>289</v>
      </c>
      <c r="D32" s="23" t="s">
        <v>255</v>
      </c>
      <c r="E32" s="22" t="s">
        <v>244</v>
      </c>
      <c r="F32" s="23"/>
      <c r="G32" s="24" t="s">
        <v>290</v>
      </c>
      <c r="H32" s="23" t="s">
        <v>11</v>
      </c>
      <c r="I32" s="22" t="s">
        <v>241</v>
      </c>
      <c r="J32" s="22" t="s">
        <v>108</v>
      </c>
      <c r="K32" s="25" t="s">
        <v>141</v>
      </c>
      <c r="L32" s="26"/>
      <c r="M32" s="25" t="s">
        <v>141</v>
      </c>
      <c r="N32" s="26">
        <v>30</v>
      </c>
      <c r="O32" s="27">
        <f t="shared" si="2"/>
        <v>0.33333333333333331</v>
      </c>
      <c r="P32" s="27"/>
      <c r="Q32" s="28" t="s">
        <v>279</v>
      </c>
    </row>
    <row r="33" spans="1:17" s="5" customFormat="1" ht="15.75">
      <c r="A33" s="9">
        <v>44</v>
      </c>
      <c r="B33" s="42" t="s">
        <v>344</v>
      </c>
      <c r="C33" s="29" t="s">
        <v>46</v>
      </c>
      <c r="D33" s="29" t="s">
        <v>24</v>
      </c>
      <c r="E33" s="22" t="s">
        <v>125</v>
      </c>
      <c r="F33" s="33" t="s">
        <v>319</v>
      </c>
      <c r="G33" s="24" t="s">
        <v>320</v>
      </c>
      <c r="H33" s="22" t="s">
        <v>11</v>
      </c>
      <c r="I33" s="22" t="s">
        <v>126</v>
      </c>
      <c r="J33" s="22" t="s">
        <v>82</v>
      </c>
      <c r="K33" s="25" t="s">
        <v>141</v>
      </c>
      <c r="L33" s="26">
        <v>0</v>
      </c>
      <c r="M33" s="25">
        <f t="shared" ref="M33:M41" si="3">K33+L33</f>
        <v>10</v>
      </c>
      <c r="N33" s="26">
        <v>30</v>
      </c>
      <c r="O33" s="27">
        <f t="shared" si="2"/>
        <v>0.33333333333333331</v>
      </c>
      <c r="P33" s="27"/>
      <c r="Q33" s="28" t="s">
        <v>321</v>
      </c>
    </row>
    <row r="34" spans="1:17" s="5" customFormat="1" ht="15.75">
      <c r="A34" s="9">
        <v>54</v>
      </c>
      <c r="B34" s="31" t="s">
        <v>376</v>
      </c>
      <c r="C34" s="32" t="s">
        <v>26</v>
      </c>
      <c r="D34" s="32" t="s">
        <v>377</v>
      </c>
      <c r="E34" s="22" t="s">
        <v>125</v>
      </c>
      <c r="F34" s="33" t="s">
        <v>319</v>
      </c>
      <c r="G34" s="43" t="s">
        <v>120</v>
      </c>
      <c r="H34" s="23" t="s">
        <v>11</v>
      </c>
      <c r="I34" s="22" t="s">
        <v>241</v>
      </c>
      <c r="J34" s="22" t="s">
        <v>43</v>
      </c>
      <c r="K34" s="25" t="s">
        <v>141</v>
      </c>
      <c r="L34" s="26"/>
      <c r="M34" s="25">
        <f t="shared" si="3"/>
        <v>10</v>
      </c>
      <c r="N34" s="26">
        <v>30</v>
      </c>
      <c r="O34" s="27">
        <f t="shared" si="2"/>
        <v>0.33333333333333331</v>
      </c>
      <c r="P34" s="27"/>
      <c r="Q34" s="28" t="s">
        <v>373</v>
      </c>
    </row>
    <row r="35" spans="1:17" s="5" customFormat="1" ht="15.75">
      <c r="A35" s="9">
        <v>6</v>
      </c>
      <c r="B35" s="28" t="s">
        <v>140</v>
      </c>
      <c r="C35" s="28" t="s">
        <v>37</v>
      </c>
      <c r="D35" s="40" t="s">
        <v>38</v>
      </c>
      <c r="E35" s="22" t="s">
        <v>135</v>
      </c>
      <c r="F35" s="28"/>
      <c r="G35" s="39" t="s">
        <v>201</v>
      </c>
      <c r="H35" s="23" t="s">
        <v>11</v>
      </c>
      <c r="I35" s="22" t="s">
        <v>126</v>
      </c>
      <c r="J35" s="22" t="s">
        <v>35</v>
      </c>
      <c r="K35" s="25" t="s">
        <v>141</v>
      </c>
      <c r="L35" s="26"/>
      <c r="M35" s="25">
        <f t="shared" si="3"/>
        <v>10</v>
      </c>
      <c r="N35" s="26">
        <v>30</v>
      </c>
      <c r="O35" s="27">
        <v>0.33</v>
      </c>
      <c r="P35" s="27"/>
      <c r="Q35" s="28" t="s">
        <v>128</v>
      </c>
    </row>
    <row r="36" spans="1:17" s="5" customFormat="1" ht="15.75">
      <c r="A36" s="9">
        <v>7</v>
      </c>
      <c r="B36" s="23" t="s">
        <v>142</v>
      </c>
      <c r="C36" s="23" t="s">
        <v>143</v>
      </c>
      <c r="D36" s="23" t="s">
        <v>144</v>
      </c>
      <c r="E36" s="22" t="s">
        <v>125</v>
      </c>
      <c r="F36" s="23"/>
      <c r="G36" s="39" t="s">
        <v>201</v>
      </c>
      <c r="H36" s="23" t="s">
        <v>11</v>
      </c>
      <c r="I36" s="22" t="s">
        <v>126</v>
      </c>
      <c r="J36" s="22" t="s">
        <v>35</v>
      </c>
      <c r="K36" s="25" t="s">
        <v>141</v>
      </c>
      <c r="L36" s="26"/>
      <c r="M36" s="25">
        <f t="shared" si="3"/>
        <v>10</v>
      </c>
      <c r="N36" s="26">
        <v>30</v>
      </c>
      <c r="O36" s="27">
        <v>0.33</v>
      </c>
      <c r="P36" s="27"/>
      <c r="Q36" s="28" t="s">
        <v>128</v>
      </c>
    </row>
    <row r="37" spans="1:17" s="5" customFormat="1" ht="15.75">
      <c r="A37" s="9">
        <v>8</v>
      </c>
      <c r="B37" s="23" t="s">
        <v>145</v>
      </c>
      <c r="C37" s="23" t="s">
        <v>39</v>
      </c>
      <c r="D37" s="23" t="s">
        <v>16</v>
      </c>
      <c r="E37" s="22" t="s">
        <v>125</v>
      </c>
      <c r="F37" s="23"/>
      <c r="G37" s="39" t="s">
        <v>201</v>
      </c>
      <c r="H37" s="23" t="s">
        <v>11</v>
      </c>
      <c r="I37" s="22" t="s">
        <v>126</v>
      </c>
      <c r="J37" s="22" t="s">
        <v>33</v>
      </c>
      <c r="K37" s="25" t="s">
        <v>141</v>
      </c>
      <c r="L37" s="26"/>
      <c r="M37" s="25">
        <f t="shared" si="3"/>
        <v>10</v>
      </c>
      <c r="N37" s="26">
        <v>30</v>
      </c>
      <c r="O37" s="27">
        <v>0.33</v>
      </c>
      <c r="P37" s="27"/>
      <c r="Q37" s="28" t="s">
        <v>128</v>
      </c>
    </row>
    <row r="38" spans="1:17" s="5" customFormat="1" ht="15.75">
      <c r="A38" s="9">
        <v>9</v>
      </c>
      <c r="B38" s="28" t="s">
        <v>146</v>
      </c>
      <c r="C38" s="28" t="s">
        <v>40</v>
      </c>
      <c r="D38" s="28" t="s">
        <v>147</v>
      </c>
      <c r="E38" s="22" t="s">
        <v>135</v>
      </c>
      <c r="F38" s="28"/>
      <c r="G38" s="39" t="s">
        <v>201</v>
      </c>
      <c r="H38" s="23" t="s">
        <v>11</v>
      </c>
      <c r="I38" s="22" t="s">
        <v>126</v>
      </c>
      <c r="J38" s="22" t="s">
        <v>136</v>
      </c>
      <c r="K38" s="25" t="s">
        <v>141</v>
      </c>
      <c r="L38" s="26"/>
      <c r="M38" s="25">
        <f t="shared" si="3"/>
        <v>10</v>
      </c>
      <c r="N38" s="26">
        <v>30</v>
      </c>
      <c r="O38" s="27">
        <v>0.33</v>
      </c>
      <c r="P38" s="27"/>
      <c r="Q38" s="28" t="s">
        <v>128</v>
      </c>
    </row>
    <row r="39" spans="1:17" s="5" customFormat="1" ht="15.75">
      <c r="A39" s="9">
        <v>10</v>
      </c>
      <c r="B39" s="23" t="s">
        <v>148</v>
      </c>
      <c r="C39" s="23" t="s">
        <v>41</v>
      </c>
      <c r="D39" s="23" t="s">
        <v>24</v>
      </c>
      <c r="E39" s="22" t="s">
        <v>125</v>
      </c>
      <c r="F39" s="23"/>
      <c r="G39" s="39" t="s">
        <v>201</v>
      </c>
      <c r="H39" s="23" t="s">
        <v>11</v>
      </c>
      <c r="I39" s="22" t="s">
        <v>126</v>
      </c>
      <c r="J39" s="22" t="s">
        <v>136</v>
      </c>
      <c r="K39" s="25" t="s">
        <v>149</v>
      </c>
      <c r="L39" s="26"/>
      <c r="M39" s="25">
        <f t="shared" si="3"/>
        <v>9</v>
      </c>
      <c r="N39" s="26">
        <v>30</v>
      </c>
      <c r="O39" s="27">
        <v>0.3</v>
      </c>
      <c r="P39" s="27"/>
      <c r="Q39" s="28" t="s">
        <v>128</v>
      </c>
    </row>
    <row r="40" spans="1:17" s="5" customFormat="1" ht="15.75">
      <c r="A40" s="9">
        <v>11</v>
      </c>
      <c r="B40" s="41" t="s">
        <v>150</v>
      </c>
      <c r="C40" s="32" t="s">
        <v>42</v>
      </c>
      <c r="D40" s="32" t="s">
        <v>151</v>
      </c>
      <c r="E40" s="22" t="s">
        <v>125</v>
      </c>
      <c r="F40" s="32"/>
      <c r="G40" s="39" t="s">
        <v>201</v>
      </c>
      <c r="H40" s="23" t="s">
        <v>11</v>
      </c>
      <c r="I40" s="22" t="s">
        <v>126</v>
      </c>
      <c r="J40" s="22" t="s">
        <v>33</v>
      </c>
      <c r="K40" s="25" t="s">
        <v>149</v>
      </c>
      <c r="L40" s="26"/>
      <c r="M40" s="25">
        <f t="shared" si="3"/>
        <v>9</v>
      </c>
      <c r="N40" s="26">
        <v>30</v>
      </c>
      <c r="O40" s="27">
        <v>0.3</v>
      </c>
      <c r="P40" s="27"/>
      <c r="Q40" s="28" t="s">
        <v>128</v>
      </c>
    </row>
    <row r="41" spans="1:17" s="5" customFormat="1" ht="15.75">
      <c r="A41" s="9">
        <v>56</v>
      </c>
      <c r="B41" s="23" t="s">
        <v>379</v>
      </c>
      <c r="C41" s="23" t="s">
        <v>181</v>
      </c>
      <c r="D41" s="23" t="s">
        <v>27</v>
      </c>
      <c r="E41" s="22" t="s">
        <v>125</v>
      </c>
      <c r="F41" s="33" t="s">
        <v>319</v>
      </c>
      <c r="G41" s="43" t="s">
        <v>120</v>
      </c>
      <c r="H41" s="23" t="s">
        <v>11</v>
      </c>
      <c r="I41" s="22" t="s">
        <v>241</v>
      </c>
      <c r="J41" s="22" t="s">
        <v>43</v>
      </c>
      <c r="K41" s="25" t="s">
        <v>149</v>
      </c>
      <c r="L41" s="26"/>
      <c r="M41" s="25">
        <f t="shared" si="3"/>
        <v>9</v>
      </c>
      <c r="N41" s="26">
        <v>30</v>
      </c>
      <c r="O41" s="27">
        <f>M41/N41</f>
        <v>0.3</v>
      </c>
      <c r="P41" s="27"/>
      <c r="Q41" s="28" t="s">
        <v>373</v>
      </c>
    </row>
    <row r="42" spans="1:17" s="5" customFormat="1" ht="15.75">
      <c r="A42" s="9">
        <v>50</v>
      </c>
      <c r="B42" s="28" t="s">
        <v>367</v>
      </c>
      <c r="C42" s="28" t="s">
        <v>30</v>
      </c>
      <c r="D42" s="33" t="s">
        <v>134</v>
      </c>
      <c r="E42" s="22" t="s">
        <v>135</v>
      </c>
      <c r="F42" s="28" t="s">
        <v>319</v>
      </c>
      <c r="G42" s="24" t="s">
        <v>353</v>
      </c>
      <c r="H42" s="23" t="s">
        <v>11</v>
      </c>
      <c r="I42" s="22" t="s">
        <v>241</v>
      </c>
      <c r="J42" s="22" t="s">
        <v>136</v>
      </c>
      <c r="K42" s="28"/>
      <c r="L42" s="26"/>
      <c r="M42" s="25" t="s">
        <v>155</v>
      </c>
      <c r="N42" s="26">
        <v>30</v>
      </c>
      <c r="O42" s="27">
        <v>0.27</v>
      </c>
      <c r="P42" s="27"/>
      <c r="Q42" s="28" t="s">
        <v>355</v>
      </c>
    </row>
    <row r="43" spans="1:17" s="5" customFormat="1" ht="15.75">
      <c r="A43" s="9">
        <v>12</v>
      </c>
      <c r="B43" s="28" t="s">
        <v>152</v>
      </c>
      <c r="C43" s="28" t="s">
        <v>153</v>
      </c>
      <c r="D43" s="40" t="s">
        <v>154</v>
      </c>
      <c r="E43" s="22" t="s">
        <v>125</v>
      </c>
      <c r="F43" s="28"/>
      <c r="G43" s="39" t="s">
        <v>201</v>
      </c>
      <c r="H43" s="23" t="s">
        <v>11</v>
      </c>
      <c r="I43" s="22" t="s">
        <v>126</v>
      </c>
      <c r="J43" s="22" t="s">
        <v>43</v>
      </c>
      <c r="K43" s="25" t="s">
        <v>155</v>
      </c>
      <c r="L43" s="26"/>
      <c r="M43" s="25">
        <f t="shared" ref="M43:M58" si="4">K43+L43</f>
        <v>8</v>
      </c>
      <c r="N43" s="26">
        <v>30</v>
      </c>
      <c r="O43" s="27">
        <f t="shared" ref="O43:O60" si="5">M43/N43</f>
        <v>0.26666666666666666</v>
      </c>
      <c r="P43" s="27"/>
      <c r="Q43" s="28" t="s">
        <v>128</v>
      </c>
    </row>
    <row r="44" spans="1:17" s="5" customFormat="1" ht="15.75">
      <c r="A44" s="9">
        <v>14</v>
      </c>
      <c r="B44" s="28" t="s">
        <v>160</v>
      </c>
      <c r="C44" s="40" t="s">
        <v>42</v>
      </c>
      <c r="D44" s="28" t="s">
        <v>161</v>
      </c>
      <c r="E44" s="22" t="s">
        <v>125</v>
      </c>
      <c r="F44" s="40"/>
      <c r="G44" s="39" t="s">
        <v>201</v>
      </c>
      <c r="H44" s="23" t="s">
        <v>11</v>
      </c>
      <c r="I44" s="22" t="s">
        <v>126</v>
      </c>
      <c r="J44" s="22" t="s">
        <v>33</v>
      </c>
      <c r="K44" s="25" t="s">
        <v>155</v>
      </c>
      <c r="L44" s="26"/>
      <c r="M44" s="25">
        <f t="shared" si="4"/>
        <v>8</v>
      </c>
      <c r="N44" s="26">
        <v>30</v>
      </c>
      <c r="O44" s="27">
        <f t="shared" si="5"/>
        <v>0.26666666666666666</v>
      </c>
      <c r="P44" s="27"/>
      <c r="Q44" s="28" t="s">
        <v>128</v>
      </c>
    </row>
    <row r="45" spans="1:17" s="5" customFormat="1" ht="15.75">
      <c r="A45" s="9">
        <v>17</v>
      </c>
      <c r="B45" s="28" t="s">
        <v>167</v>
      </c>
      <c r="C45" s="28" t="s">
        <v>168</v>
      </c>
      <c r="D45" s="40" t="s">
        <v>134</v>
      </c>
      <c r="E45" s="22" t="s">
        <v>135</v>
      </c>
      <c r="F45" s="28"/>
      <c r="G45" s="39" t="s">
        <v>201</v>
      </c>
      <c r="H45" s="23" t="s">
        <v>11</v>
      </c>
      <c r="I45" s="22" t="s">
        <v>126</v>
      </c>
      <c r="J45" s="22" t="s">
        <v>33</v>
      </c>
      <c r="K45" s="25" t="s">
        <v>155</v>
      </c>
      <c r="L45" s="26"/>
      <c r="M45" s="25">
        <f t="shared" si="4"/>
        <v>8</v>
      </c>
      <c r="N45" s="26">
        <v>30</v>
      </c>
      <c r="O45" s="27">
        <f t="shared" si="5"/>
        <v>0.26666666666666666</v>
      </c>
      <c r="P45" s="27"/>
      <c r="Q45" s="28" t="s">
        <v>128</v>
      </c>
    </row>
    <row r="46" spans="1:17" s="5" customFormat="1" ht="15.75">
      <c r="A46" s="9">
        <v>21</v>
      </c>
      <c r="B46" s="30" t="s">
        <v>176</v>
      </c>
      <c r="C46" s="28" t="s">
        <v>177</v>
      </c>
      <c r="D46" s="28" t="s">
        <v>134</v>
      </c>
      <c r="E46" s="25" t="s">
        <v>135</v>
      </c>
      <c r="F46" s="28"/>
      <c r="G46" s="39" t="s">
        <v>201</v>
      </c>
      <c r="H46" s="23" t="s">
        <v>11</v>
      </c>
      <c r="I46" s="22" t="s">
        <v>126</v>
      </c>
      <c r="J46" s="22" t="s">
        <v>136</v>
      </c>
      <c r="K46" s="25" t="s">
        <v>155</v>
      </c>
      <c r="L46" s="26"/>
      <c r="M46" s="25">
        <f t="shared" si="4"/>
        <v>8</v>
      </c>
      <c r="N46" s="26">
        <v>30</v>
      </c>
      <c r="O46" s="27">
        <f t="shared" si="5"/>
        <v>0.26666666666666666</v>
      </c>
      <c r="P46" s="27"/>
      <c r="Q46" s="28" t="s">
        <v>128</v>
      </c>
    </row>
    <row r="47" spans="1:17" s="5" customFormat="1" ht="15.75">
      <c r="A47" s="9">
        <v>24</v>
      </c>
      <c r="B47" s="23" t="s">
        <v>183</v>
      </c>
      <c r="C47" s="23" t="s">
        <v>184</v>
      </c>
      <c r="D47" s="23" t="s">
        <v>38</v>
      </c>
      <c r="E47" s="22" t="s">
        <v>135</v>
      </c>
      <c r="F47" s="23"/>
      <c r="G47" s="39" t="s">
        <v>201</v>
      </c>
      <c r="H47" s="23" t="s">
        <v>11</v>
      </c>
      <c r="I47" s="22" t="s">
        <v>126</v>
      </c>
      <c r="J47" s="22" t="s">
        <v>35</v>
      </c>
      <c r="K47" s="25" t="s">
        <v>155</v>
      </c>
      <c r="L47" s="26"/>
      <c r="M47" s="25">
        <f t="shared" si="4"/>
        <v>8</v>
      </c>
      <c r="N47" s="26">
        <v>30</v>
      </c>
      <c r="O47" s="27">
        <f t="shared" si="5"/>
        <v>0.26666666666666666</v>
      </c>
      <c r="P47" s="27"/>
      <c r="Q47" s="28" t="s">
        <v>128</v>
      </c>
    </row>
    <row r="48" spans="1:17" s="5" customFormat="1" ht="15.75">
      <c r="A48" s="9">
        <v>58</v>
      </c>
      <c r="B48" s="23" t="s">
        <v>381</v>
      </c>
      <c r="C48" s="23" t="s">
        <v>166</v>
      </c>
      <c r="D48" s="23" t="s">
        <v>239</v>
      </c>
      <c r="E48" s="22" t="s">
        <v>135</v>
      </c>
      <c r="F48" s="33" t="s">
        <v>319</v>
      </c>
      <c r="G48" s="43" t="s">
        <v>120</v>
      </c>
      <c r="H48" s="23" t="s">
        <v>11</v>
      </c>
      <c r="I48" s="22" t="s">
        <v>241</v>
      </c>
      <c r="J48" s="22" t="s">
        <v>43</v>
      </c>
      <c r="K48" s="25" t="s">
        <v>155</v>
      </c>
      <c r="L48" s="26"/>
      <c r="M48" s="25">
        <f t="shared" si="4"/>
        <v>8</v>
      </c>
      <c r="N48" s="26">
        <v>30</v>
      </c>
      <c r="O48" s="27">
        <f t="shared" si="5"/>
        <v>0.26666666666666666</v>
      </c>
      <c r="P48" s="27"/>
      <c r="Q48" s="28" t="s">
        <v>373</v>
      </c>
    </row>
    <row r="49" spans="1:17" s="5" customFormat="1" ht="17.25" customHeight="1">
      <c r="A49" s="9">
        <v>13</v>
      </c>
      <c r="B49" s="28" t="s">
        <v>156</v>
      </c>
      <c r="C49" s="28" t="s">
        <v>157</v>
      </c>
      <c r="D49" s="28" t="s">
        <v>44</v>
      </c>
      <c r="E49" s="22" t="s">
        <v>125</v>
      </c>
      <c r="F49" s="28"/>
      <c r="G49" s="39" t="s">
        <v>201</v>
      </c>
      <c r="H49" s="23" t="s">
        <v>11</v>
      </c>
      <c r="I49" s="22" t="s">
        <v>126</v>
      </c>
      <c r="J49" s="22" t="s">
        <v>158</v>
      </c>
      <c r="K49" s="25" t="s">
        <v>159</v>
      </c>
      <c r="L49" s="26"/>
      <c r="M49" s="25">
        <f t="shared" si="4"/>
        <v>7</v>
      </c>
      <c r="N49" s="26">
        <v>30</v>
      </c>
      <c r="O49" s="27">
        <f t="shared" si="5"/>
        <v>0.23333333333333334</v>
      </c>
      <c r="P49" s="27"/>
      <c r="Q49" s="28" t="s">
        <v>128</v>
      </c>
    </row>
    <row r="50" spans="1:17" s="5" customFormat="1" ht="17.25" customHeight="1">
      <c r="A50" s="9">
        <v>15</v>
      </c>
      <c r="B50" s="28" t="s">
        <v>162</v>
      </c>
      <c r="C50" s="28" t="s">
        <v>163</v>
      </c>
      <c r="D50" s="28" t="s">
        <v>164</v>
      </c>
      <c r="E50" s="22" t="s">
        <v>135</v>
      </c>
      <c r="F50" s="28"/>
      <c r="G50" s="39" t="s">
        <v>201</v>
      </c>
      <c r="H50" s="23" t="s">
        <v>11</v>
      </c>
      <c r="I50" s="22" t="s">
        <v>126</v>
      </c>
      <c r="J50" s="22" t="s">
        <v>33</v>
      </c>
      <c r="K50" s="25" t="s">
        <v>159</v>
      </c>
      <c r="L50" s="26"/>
      <c r="M50" s="25">
        <f t="shared" si="4"/>
        <v>7</v>
      </c>
      <c r="N50" s="26">
        <v>30</v>
      </c>
      <c r="O50" s="27">
        <f t="shared" si="5"/>
        <v>0.23333333333333334</v>
      </c>
      <c r="P50" s="27"/>
      <c r="Q50" s="28" t="s">
        <v>128</v>
      </c>
    </row>
    <row r="51" spans="1:17" s="5" customFormat="1" ht="15.75">
      <c r="A51" s="9">
        <v>16</v>
      </c>
      <c r="B51" s="41" t="s">
        <v>165</v>
      </c>
      <c r="C51" s="32" t="s">
        <v>166</v>
      </c>
      <c r="D51" s="32" t="s">
        <v>164</v>
      </c>
      <c r="E51" s="22" t="s">
        <v>135</v>
      </c>
      <c r="F51" s="32"/>
      <c r="G51" s="39" t="s">
        <v>201</v>
      </c>
      <c r="H51" s="23" t="s">
        <v>11</v>
      </c>
      <c r="I51" s="22" t="s">
        <v>126</v>
      </c>
      <c r="J51" s="22" t="s">
        <v>33</v>
      </c>
      <c r="K51" s="25" t="s">
        <v>159</v>
      </c>
      <c r="L51" s="26"/>
      <c r="M51" s="25">
        <f t="shared" si="4"/>
        <v>7</v>
      </c>
      <c r="N51" s="26">
        <v>30</v>
      </c>
      <c r="O51" s="27">
        <f t="shared" si="5"/>
        <v>0.23333333333333334</v>
      </c>
      <c r="P51" s="27"/>
      <c r="Q51" s="28" t="s">
        <v>128</v>
      </c>
    </row>
    <row r="52" spans="1:17" s="5" customFormat="1" ht="15.75">
      <c r="A52" s="9">
        <v>18</v>
      </c>
      <c r="B52" s="28" t="s">
        <v>169</v>
      </c>
      <c r="C52" s="40" t="s">
        <v>9</v>
      </c>
      <c r="D52" s="28" t="s">
        <v>147</v>
      </c>
      <c r="E52" s="22" t="s">
        <v>135</v>
      </c>
      <c r="F52" s="40"/>
      <c r="G52" s="39" t="s">
        <v>201</v>
      </c>
      <c r="H52" s="23" t="s">
        <v>11</v>
      </c>
      <c r="I52" s="22" t="s">
        <v>126</v>
      </c>
      <c r="J52" s="22" t="s">
        <v>33</v>
      </c>
      <c r="K52" s="25" t="s">
        <v>159</v>
      </c>
      <c r="L52" s="26"/>
      <c r="M52" s="25">
        <f t="shared" si="4"/>
        <v>7</v>
      </c>
      <c r="N52" s="26">
        <v>30</v>
      </c>
      <c r="O52" s="27">
        <f t="shared" si="5"/>
        <v>0.23333333333333334</v>
      </c>
      <c r="P52" s="27"/>
      <c r="Q52" s="28" t="s">
        <v>128</v>
      </c>
    </row>
    <row r="53" spans="1:17" s="5" customFormat="1" ht="17.25" customHeight="1">
      <c r="A53" s="9">
        <v>20</v>
      </c>
      <c r="B53" s="30" t="s">
        <v>173</v>
      </c>
      <c r="C53" s="28" t="s">
        <v>174</v>
      </c>
      <c r="D53" s="28" t="s">
        <v>175</v>
      </c>
      <c r="E53" s="22" t="s">
        <v>135</v>
      </c>
      <c r="F53" s="28"/>
      <c r="G53" s="39" t="s">
        <v>201</v>
      </c>
      <c r="H53" s="23" t="s">
        <v>11</v>
      </c>
      <c r="I53" s="22" t="s">
        <v>126</v>
      </c>
      <c r="J53" s="22" t="s">
        <v>136</v>
      </c>
      <c r="K53" s="25" t="s">
        <v>159</v>
      </c>
      <c r="L53" s="26"/>
      <c r="M53" s="25">
        <f t="shared" si="4"/>
        <v>7</v>
      </c>
      <c r="N53" s="26">
        <v>30</v>
      </c>
      <c r="O53" s="27">
        <f t="shared" si="5"/>
        <v>0.23333333333333334</v>
      </c>
      <c r="P53" s="27"/>
      <c r="Q53" s="28" t="s">
        <v>128</v>
      </c>
    </row>
    <row r="54" spans="1:17" s="5" customFormat="1" ht="17.25" customHeight="1">
      <c r="A54" s="9">
        <v>23</v>
      </c>
      <c r="B54" s="28" t="s">
        <v>180</v>
      </c>
      <c r="C54" s="28" t="s">
        <v>181</v>
      </c>
      <c r="D54" s="40" t="s">
        <v>182</v>
      </c>
      <c r="E54" s="22" t="s">
        <v>125</v>
      </c>
      <c r="F54" s="28"/>
      <c r="G54" s="39" t="s">
        <v>201</v>
      </c>
      <c r="H54" s="23" t="s">
        <v>11</v>
      </c>
      <c r="I54" s="22" t="s">
        <v>126</v>
      </c>
      <c r="J54" s="22" t="s">
        <v>136</v>
      </c>
      <c r="K54" s="25" t="s">
        <v>159</v>
      </c>
      <c r="L54" s="26"/>
      <c r="M54" s="25">
        <f t="shared" si="4"/>
        <v>7</v>
      </c>
      <c r="N54" s="26">
        <v>30</v>
      </c>
      <c r="O54" s="27">
        <f t="shared" si="5"/>
        <v>0.23333333333333334</v>
      </c>
      <c r="P54" s="27"/>
      <c r="Q54" s="28" t="s">
        <v>128</v>
      </c>
    </row>
    <row r="55" spans="1:17" s="5" customFormat="1" ht="17.25" customHeight="1">
      <c r="A55" s="9">
        <v>25</v>
      </c>
      <c r="B55" s="23" t="s">
        <v>185</v>
      </c>
      <c r="C55" s="23" t="s">
        <v>186</v>
      </c>
      <c r="D55" s="23" t="s">
        <v>24</v>
      </c>
      <c r="E55" s="22" t="s">
        <v>125</v>
      </c>
      <c r="F55" s="23"/>
      <c r="G55" s="39" t="s">
        <v>201</v>
      </c>
      <c r="H55" s="23" t="s">
        <v>11</v>
      </c>
      <c r="I55" s="22" t="s">
        <v>126</v>
      </c>
      <c r="J55" s="22" t="s">
        <v>35</v>
      </c>
      <c r="K55" s="25" t="s">
        <v>159</v>
      </c>
      <c r="L55" s="26"/>
      <c r="M55" s="25">
        <f t="shared" si="4"/>
        <v>7</v>
      </c>
      <c r="N55" s="26">
        <v>30</v>
      </c>
      <c r="O55" s="27">
        <f t="shared" si="5"/>
        <v>0.23333333333333334</v>
      </c>
      <c r="P55" s="27"/>
      <c r="Q55" s="28" t="s">
        <v>128</v>
      </c>
    </row>
    <row r="56" spans="1:17" s="5" customFormat="1" ht="17.25" customHeight="1">
      <c r="A56" s="9">
        <v>26</v>
      </c>
      <c r="B56" s="41" t="s">
        <v>187</v>
      </c>
      <c r="C56" s="32" t="s">
        <v>188</v>
      </c>
      <c r="D56" s="32" t="s">
        <v>189</v>
      </c>
      <c r="E56" s="22" t="s">
        <v>135</v>
      </c>
      <c r="F56" s="32"/>
      <c r="G56" s="39" t="s">
        <v>201</v>
      </c>
      <c r="H56" s="23" t="s">
        <v>11</v>
      </c>
      <c r="I56" s="22" t="s">
        <v>126</v>
      </c>
      <c r="J56" s="22" t="s">
        <v>35</v>
      </c>
      <c r="K56" s="25" t="s">
        <v>159</v>
      </c>
      <c r="L56" s="26"/>
      <c r="M56" s="25">
        <f t="shared" si="4"/>
        <v>7</v>
      </c>
      <c r="N56" s="26">
        <v>30</v>
      </c>
      <c r="O56" s="27">
        <f t="shared" si="5"/>
        <v>0.23333333333333334</v>
      </c>
      <c r="P56" s="27"/>
      <c r="Q56" s="28" t="s">
        <v>128</v>
      </c>
    </row>
    <row r="57" spans="1:17" s="5" customFormat="1" ht="17.25" customHeight="1">
      <c r="A57" s="9">
        <v>27</v>
      </c>
      <c r="B57" s="28" t="s">
        <v>190</v>
      </c>
      <c r="C57" s="28" t="s">
        <v>191</v>
      </c>
      <c r="D57" s="40" t="s">
        <v>17</v>
      </c>
      <c r="E57" s="22" t="s">
        <v>125</v>
      </c>
      <c r="F57" s="28"/>
      <c r="G57" s="39" t="s">
        <v>201</v>
      </c>
      <c r="H57" s="23" t="s">
        <v>11</v>
      </c>
      <c r="I57" s="22" t="s">
        <v>126</v>
      </c>
      <c r="J57" s="22" t="s">
        <v>35</v>
      </c>
      <c r="K57" s="25" t="s">
        <v>159</v>
      </c>
      <c r="L57" s="26"/>
      <c r="M57" s="25">
        <f t="shared" si="4"/>
        <v>7</v>
      </c>
      <c r="N57" s="26">
        <v>30</v>
      </c>
      <c r="O57" s="27">
        <f t="shared" si="5"/>
        <v>0.23333333333333334</v>
      </c>
      <c r="P57" s="27"/>
      <c r="Q57" s="28" t="s">
        <v>128</v>
      </c>
    </row>
    <row r="58" spans="1:17" s="5" customFormat="1" ht="17.25" customHeight="1">
      <c r="A58" s="9">
        <v>28</v>
      </c>
      <c r="B58" s="41" t="s">
        <v>167</v>
      </c>
      <c r="C58" s="32" t="s">
        <v>192</v>
      </c>
      <c r="D58" s="32" t="s">
        <v>193</v>
      </c>
      <c r="E58" s="22" t="s">
        <v>135</v>
      </c>
      <c r="F58" s="32"/>
      <c r="G58" s="39" t="s">
        <v>201</v>
      </c>
      <c r="H58" s="23" t="s">
        <v>11</v>
      </c>
      <c r="I58" s="22" t="s">
        <v>126</v>
      </c>
      <c r="J58" s="22" t="s">
        <v>35</v>
      </c>
      <c r="K58" s="25" t="s">
        <v>159</v>
      </c>
      <c r="L58" s="26"/>
      <c r="M58" s="25">
        <f t="shared" si="4"/>
        <v>7</v>
      </c>
      <c r="N58" s="26">
        <v>30</v>
      </c>
      <c r="O58" s="27">
        <f t="shared" si="5"/>
        <v>0.23333333333333334</v>
      </c>
      <c r="P58" s="27"/>
      <c r="Q58" s="28" t="s">
        <v>128</v>
      </c>
    </row>
    <row r="59" spans="1:17" s="5" customFormat="1" ht="17.25" customHeight="1">
      <c r="A59" s="9">
        <v>33</v>
      </c>
      <c r="B59" s="23" t="s">
        <v>280</v>
      </c>
      <c r="C59" s="23" t="s">
        <v>49</v>
      </c>
      <c r="D59" s="23" t="s">
        <v>231</v>
      </c>
      <c r="E59" s="22" t="s">
        <v>244</v>
      </c>
      <c r="F59" s="23"/>
      <c r="G59" s="24" t="s">
        <v>290</v>
      </c>
      <c r="H59" s="23" t="s">
        <v>11</v>
      </c>
      <c r="I59" s="22" t="s">
        <v>241</v>
      </c>
      <c r="J59" s="22" t="s">
        <v>281</v>
      </c>
      <c r="K59" s="25" t="s">
        <v>159</v>
      </c>
      <c r="L59" s="26"/>
      <c r="M59" s="25" t="s">
        <v>159</v>
      </c>
      <c r="N59" s="26">
        <v>30</v>
      </c>
      <c r="O59" s="27">
        <f t="shared" si="5"/>
        <v>0.23333333333333334</v>
      </c>
      <c r="P59" s="27"/>
      <c r="Q59" s="28" t="s">
        <v>279</v>
      </c>
    </row>
    <row r="60" spans="1:17" s="5" customFormat="1" ht="17.25" customHeight="1">
      <c r="A60" s="9">
        <v>35</v>
      </c>
      <c r="B60" s="23" t="s">
        <v>284</v>
      </c>
      <c r="C60" s="23" t="s">
        <v>262</v>
      </c>
      <c r="D60" s="23" t="s">
        <v>285</v>
      </c>
      <c r="E60" s="22" t="s">
        <v>244</v>
      </c>
      <c r="F60" s="23"/>
      <c r="G60" s="24" t="s">
        <v>290</v>
      </c>
      <c r="H60" s="23" t="s">
        <v>11</v>
      </c>
      <c r="I60" s="22" t="s">
        <v>241</v>
      </c>
      <c r="J60" s="22" t="s">
        <v>281</v>
      </c>
      <c r="K60" s="25" t="s">
        <v>159</v>
      </c>
      <c r="L60" s="26"/>
      <c r="M60" s="25" t="s">
        <v>159</v>
      </c>
      <c r="N60" s="26">
        <v>30</v>
      </c>
      <c r="O60" s="27">
        <f t="shared" si="5"/>
        <v>0.23333333333333334</v>
      </c>
      <c r="P60" s="27"/>
      <c r="Q60" s="28" t="s">
        <v>279</v>
      </c>
    </row>
    <row r="61" spans="1:17" s="5" customFormat="1" ht="17.25" customHeight="1">
      <c r="A61" s="9">
        <v>49</v>
      </c>
      <c r="B61" s="23" t="s">
        <v>366</v>
      </c>
      <c r="C61" s="23" t="s">
        <v>334</v>
      </c>
      <c r="D61" s="23" t="s">
        <v>213</v>
      </c>
      <c r="E61" s="22" t="s">
        <v>135</v>
      </c>
      <c r="F61" s="23" t="s">
        <v>319</v>
      </c>
      <c r="G61" s="24" t="s">
        <v>353</v>
      </c>
      <c r="H61" s="23" t="s">
        <v>11</v>
      </c>
      <c r="I61" s="22" t="s">
        <v>241</v>
      </c>
      <c r="J61" s="22" t="s">
        <v>136</v>
      </c>
      <c r="K61" s="25"/>
      <c r="L61" s="26"/>
      <c r="M61" s="25" t="s">
        <v>159</v>
      </c>
      <c r="N61" s="26">
        <v>30</v>
      </c>
      <c r="O61" s="27">
        <v>0.23</v>
      </c>
      <c r="P61" s="27"/>
      <c r="Q61" s="28" t="s">
        <v>355</v>
      </c>
    </row>
    <row r="62" spans="1:17" s="5" customFormat="1" ht="15.75">
      <c r="A62" s="9">
        <v>19</v>
      </c>
      <c r="B62" s="28" t="s">
        <v>170</v>
      </c>
      <c r="C62" s="28" t="s">
        <v>9</v>
      </c>
      <c r="D62" s="28" t="s">
        <v>171</v>
      </c>
      <c r="E62" s="22" t="s">
        <v>135</v>
      </c>
      <c r="F62" s="28"/>
      <c r="G62" s="39" t="s">
        <v>201</v>
      </c>
      <c r="H62" s="23" t="s">
        <v>11</v>
      </c>
      <c r="I62" s="22" t="s">
        <v>126</v>
      </c>
      <c r="J62" s="22" t="s">
        <v>136</v>
      </c>
      <c r="K62" s="25" t="s">
        <v>172</v>
      </c>
      <c r="L62" s="26"/>
      <c r="M62" s="25">
        <f>K62+L62</f>
        <v>6</v>
      </c>
      <c r="N62" s="26">
        <v>30</v>
      </c>
      <c r="O62" s="27">
        <f>M62/N62</f>
        <v>0.2</v>
      </c>
      <c r="P62" s="27"/>
      <c r="Q62" s="28" t="s">
        <v>128</v>
      </c>
    </row>
    <row r="63" spans="1:17" s="5" customFormat="1" ht="15.75">
      <c r="A63" s="9">
        <v>22</v>
      </c>
      <c r="B63" s="30" t="s">
        <v>178</v>
      </c>
      <c r="C63" s="28" t="s">
        <v>179</v>
      </c>
      <c r="D63" s="28" t="s">
        <v>147</v>
      </c>
      <c r="E63" s="25" t="s">
        <v>135</v>
      </c>
      <c r="F63" s="28"/>
      <c r="G63" s="39" t="s">
        <v>201</v>
      </c>
      <c r="H63" s="23" t="s">
        <v>11</v>
      </c>
      <c r="I63" s="22" t="s">
        <v>126</v>
      </c>
      <c r="J63" s="22" t="s">
        <v>136</v>
      </c>
      <c r="K63" s="25" t="s">
        <v>172</v>
      </c>
      <c r="L63" s="26"/>
      <c r="M63" s="25">
        <f>K63+L63</f>
        <v>6</v>
      </c>
      <c r="N63" s="26">
        <v>30</v>
      </c>
      <c r="O63" s="27">
        <f>M63/N63</f>
        <v>0.2</v>
      </c>
      <c r="P63" s="27"/>
      <c r="Q63" s="28" t="s">
        <v>128</v>
      </c>
    </row>
    <row r="64" spans="1:17" s="5" customFormat="1" ht="15.75">
      <c r="A64" s="9">
        <v>51</v>
      </c>
      <c r="B64" s="28" t="s">
        <v>368</v>
      </c>
      <c r="C64" s="28" t="s">
        <v>46</v>
      </c>
      <c r="D64" s="33" t="s">
        <v>19</v>
      </c>
      <c r="E64" s="22" t="s">
        <v>125</v>
      </c>
      <c r="F64" s="28" t="s">
        <v>241</v>
      </c>
      <c r="G64" s="24" t="s">
        <v>353</v>
      </c>
      <c r="H64" s="23" t="s">
        <v>11</v>
      </c>
      <c r="I64" s="22" t="s">
        <v>241</v>
      </c>
      <c r="J64" s="22" t="s">
        <v>33</v>
      </c>
      <c r="K64" s="28"/>
      <c r="L64" s="26"/>
      <c r="M64" s="25" t="s">
        <v>172</v>
      </c>
      <c r="N64" s="26">
        <v>30</v>
      </c>
      <c r="O64" s="27">
        <v>0.2</v>
      </c>
      <c r="P64" s="27"/>
      <c r="Q64" s="28" t="s">
        <v>355</v>
      </c>
    </row>
    <row r="65" spans="1:17" s="5" customFormat="1" ht="15.75">
      <c r="A65" s="9">
        <v>57</v>
      </c>
      <c r="B65" s="28" t="s">
        <v>380</v>
      </c>
      <c r="C65" s="33" t="s">
        <v>266</v>
      </c>
      <c r="D65" s="28" t="s">
        <v>119</v>
      </c>
      <c r="E65" s="22" t="s">
        <v>135</v>
      </c>
      <c r="F65" s="33" t="s">
        <v>319</v>
      </c>
      <c r="G65" s="43" t="s">
        <v>120</v>
      </c>
      <c r="H65" s="23" t="s">
        <v>11</v>
      </c>
      <c r="I65" s="22" t="s">
        <v>241</v>
      </c>
      <c r="J65" s="22" t="s">
        <v>43</v>
      </c>
      <c r="K65" s="25" t="s">
        <v>172</v>
      </c>
      <c r="L65" s="26"/>
      <c r="M65" s="25">
        <f>K65+L65</f>
        <v>6</v>
      </c>
      <c r="N65" s="26">
        <v>30</v>
      </c>
      <c r="O65" s="27">
        <f>M65/N65</f>
        <v>0.2</v>
      </c>
      <c r="P65" s="27"/>
      <c r="Q65" s="28" t="s">
        <v>373</v>
      </c>
    </row>
    <row r="66" spans="1:17" s="5" customFormat="1" ht="15.75">
      <c r="A66" s="9">
        <v>55</v>
      </c>
      <c r="B66" s="23" t="s">
        <v>378</v>
      </c>
      <c r="C66" s="23" t="s">
        <v>30</v>
      </c>
      <c r="D66" s="23" t="s">
        <v>38</v>
      </c>
      <c r="E66" s="22" t="s">
        <v>135</v>
      </c>
      <c r="F66" s="33" t="s">
        <v>319</v>
      </c>
      <c r="G66" s="43" t="s">
        <v>120</v>
      </c>
      <c r="H66" s="23" t="s">
        <v>11</v>
      </c>
      <c r="I66" s="22" t="s">
        <v>241</v>
      </c>
      <c r="J66" s="22" t="s">
        <v>43</v>
      </c>
      <c r="K66" s="25" t="s">
        <v>277</v>
      </c>
      <c r="L66" s="26"/>
      <c r="M66" s="25">
        <f>K66+L66</f>
        <v>4</v>
      </c>
      <c r="N66" s="26">
        <v>30</v>
      </c>
      <c r="O66" s="27">
        <f>M66/N66</f>
        <v>0.13333333333333333</v>
      </c>
      <c r="P66" s="27"/>
      <c r="Q66" s="28" t="s">
        <v>373</v>
      </c>
    </row>
  </sheetData>
  <autoFilter ref="A1:Q29">
    <sortState ref="A2:P66">
      <sortCondition descending="1" ref="O1:O29"/>
    </sortState>
  </autoFilter>
  <dataValidations count="3">
    <dataValidation type="list" allowBlank="1" showInputMessage="1" showErrorMessage="1" sqref="I2:I29 I39:I66">
      <formula1>rf</formula1>
    </dataValidation>
    <dataValidation type="list" allowBlank="1" showInputMessage="1" showErrorMessage="1" sqref="J2:J27 J39:J66">
      <formula1>t_class</formula1>
    </dataValidation>
    <dataValidation type="list" allowBlank="1" showInputMessage="1" showErrorMessage="1" sqref="E2:E27 E39:E66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Normal="100" workbookViewId="0">
      <selection activeCell="A2" sqref="A2:XFD22"/>
    </sheetView>
  </sheetViews>
  <sheetFormatPr defaultRowHeight="15"/>
  <cols>
    <col min="1" max="1" width="5.85546875" customWidth="1"/>
    <col min="2" max="2" width="13.5703125" customWidth="1"/>
    <col min="4" max="4" width="12.42578125" customWidth="1"/>
    <col min="7" max="7" width="23.140625" customWidth="1"/>
    <col min="17" max="17" width="30.7109375" customWidth="1"/>
  </cols>
  <sheetData>
    <row r="1" spans="1:18" s="1" customFormat="1" ht="51" customHeight="1">
      <c r="A1" s="44" t="s">
        <v>0</v>
      </c>
      <c r="B1" s="44" t="s">
        <v>194</v>
      </c>
      <c r="C1" s="44" t="s">
        <v>195</v>
      </c>
      <c r="D1" s="44" t="s">
        <v>196</v>
      </c>
      <c r="E1" s="44" t="s">
        <v>197</v>
      </c>
      <c r="F1" s="44" t="s">
        <v>198</v>
      </c>
      <c r="G1" s="44" t="s">
        <v>123</v>
      </c>
      <c r="H1" s="44" t="s">
        <v>1</v>
      </c>
      <c r="I1" s="44" t="s">
        <v>199</v>
      </c>
      <c r="J1" s="45" t="s">
        <v>2</v>
      </c>
      <c r="K1" s="44" t="s">
        <v>3</v>
      </c>
      <c r="L1" s="44" t="s">
        <v>4</v>
      </c>
      <c r="M1" s="44" t="s">
        <v>5</v>
      </c>
      <c r="N1" s="46" t="s">
        <v>6</v>
      </c>
      <c r="O1" s="44" t="s">
        <v>7</v>
      </c>
      <c r="P1" s="44" t="s">
        <v>421</v>
      </c>
      <c r="Q1" s="47" t="s">
        <v>200</v>
      </c>
      <c r="R1" s="12"/>
    </row>
    <row r="2" spans="1:18" s="5" customFormat="1" ht="17.25" customHeight="1">
      <c r="A2" s="52">
        <v>1</v>
      </c>
      <c r="B2" s="60" t="s">
        <v>8</v>
      </c>
      <c r="C2" s="67" t="s">
        <v>9</v>
      </c>
      <c r="D2" s="60" t="s">
        <v>10</v>
      </c>
      <c r="E2" s="52" t="s">
        <v>135</v>
      </c>
      <c r="F2" s="67"/>
      <c r="G2" s="54" t="s">
        <v>201</v>
      </c>
      <c r="H2" s="53" t="s">
        <v>11</v>
      </c>
      <c r="I2" s="52" t="s">
        <v>126</v>
      </c>
      <c r="J2" s="52" t="s">
        <v>12</v>
      </c>
      <c r="K2" s="55" t="s">
        <v>218</v>
      </c>
      <c r="L2" s="56"/>
      <c r="M2" s="55" t="s">
        <v>218</v>
      </c>
      <c r="N2" s="56">
        <v>36</v>
      </c>
      <c r="O2" s="57">
        <v>0.69</v>
      </c>
      <c r="P2" s="57" t="s">
        <v>422</v>
      </c>
      <c r="Q2" s="28" t="s">
        <v>128</v>
      </c>
    </row>
    <row r="3" spans="1:18" s="5" customFormat="1" ht="17.25" customHeight="1">
      <c r="A3" s="52">
        <v>13</v>
      </c>
      <c r="B3" s="60" t="s">
        <v>70</v>
      </c>
      <c r="C3" s="60" t="s">
        <v>42</v>
      </c>
      <c r="D3" s="64" t="s">
        <v>71</v>
      </c>
      <c r="E3" s="52" t="s">
        <v>244</v>
      </c>
      <c r="F3" s="60"/>
      <c r="G3" s="54" t="s">
        <v>290</v>
      </c>
      <c r="H3" s="53" t="s">
        <v>11</v>
      </c>
      <c r="I3" s="52" t="s">
        <v>241</v>
      </c>
      <c r="J3" s="52" t="s">
        <v>18</v>
      </c>
      <c r="K3" s="55" t="s">
        <v>291</v>
      </c>
      <c r="L3" s="56"/>
      <c r="M3" s="55" t="s">
        <v>291</v>
      </c>
      <c r="N3" s="56">
        <v>36</v>
      </c>
      <c r="O3" s="57">
        <f t="shared" ref="O3:O8" si="0">M3/N3</f>
        <v>0.66666666666666663</v>
      </c>
      <c r="P3" s="57" t="s">
        <v>422</v>
      </c>
      <c r="Q3" s="28" t="s">
        <v>279</v>
      </c>
    </row>
    <row r="4" spans="1:18" s="5" customFormat="1" ht="17.25" customHeight="1">
      <c r="A4" s="52">
        <v>14</v>
      </c>
      <c r="B4" s="53" t="s">
        <v>67</v>
      </c>
      <c r="C4" s="53" t="s">
        <v>52</v>
      </c>
      <c r="D4" s="53" t="s">
        <v>68</v>
      </c>
      <c r="E4" s="52" t="s">
        <v>244</v>
      </c>
      <c r="F4" s="53"/>
      <c r="G4" s="54" t="s">
        <v>290</v>
      </c>
      <c r="H4" s="53" t="s">
        <v>11</v>
      </c>
      <c r="I4" s="52" t="s">
        <v>241</v>
      </c>
      <c r="J4" s="52" t="s">
        <v>18</v>
      </c>
      <c r="K4" s="55" t="s">
        <v>292</v>
      </c>
      <c r="L4" s="56"/>
      <c r="M4" s="55" t="s">
        <v>292</v>
      </c>
      <c r="N4" s="56">
        <v>36</v>
      </c>
      <c r="O4" s="57">
        <f t="shared" si="0"/>
        <v>0.63888888888888884</v>
      </c>
      <c r="P4" s="57" t="s">
        <v>422</v>
      </c>
      <c r="Q4" s="28" t="s">
        <v>279</v>
      </c>
    </row>
    <row r="5" spans="1:18" s="5" customFormat="1" ht="17.25" customHeight="1">
      <c r="A5" s="52">
        <v>16</v>
      </c>
      <c r="B5" s="68" t="s">
        <v>93</v>
      </c>
      <c r="C5" s="53" t="s">
        <v>26</v>
      </c>
      <c r="D5" s="53" t="s">
        <v>27</v>
      </c>
      <c r="E5" s="52" t="s">
        <v>125</v>
      </c>
      <c r="F5" s="64" t="s">
        <v>319</v>
      </c>
      <c r="G5" s="54" t="s">
        <v>320</v>
      </c>
      <c r="H5" s="52" t="s">
        <v>11</v>
      </c>
      <c r="I5" s="52" t="s">
        <v>126</v>
      </c>
      <c r="J5" s="52" t="s">
        <v>86</v>
      </c>
      <c r="K5" s="55" t="s">
        <v>328</v>
      </c>
      <c r="L5" s="56">
        <v>0</v>
      </c>
      <c r="M5" s="55">
        <f>K5+L5</f>
        <v>22</v>
      </c>
      <c r="N5" s="56">
        <v>36</v>
      </c>
      <c r="O5" s="57">
        <f t="shared" si="0"/>
        <v>0.61111111111111116</v>
      </c>
      <c r="P5" s="57" t="s">
        <v>422</v>
      </c>
      <c r="Q5" s="28" t="s">
        <v>321</v>
      </c>
    </row>
    <row r="6" spans="1:18" s="5" customFormat="1" ht="17.25" customHeight="1">
      <c r="A6" s="52">
        <v>12</v>
      </c>
      <c r="B6" s="60" t="s">
        <v>51</v>
      </c>
      <c r="C6" s="60" t="s">
        <v>52</v>
      </c>
      <c r="D6" s="64" t="s">
        <v>32</v>
      </c>
      <c r="E6" s="52" t="s">
        <v>244</v>
      </c>
      <c r="F6" s="60"/>
      <c r="G6" s="54" t="s">
        <v>290</v>
      </c>
      <c r="H6" s="53" t="s">
        <v>11</v>
      </c>
      <c r="I6" s="52" t="s">
        <v>241</v>
      </c>
      <c r="J6" s="52" t="s">
        <v>18</v>
      </c>
      <c r="K6" s="55" t="s">
        <v>203</v>
      </c>
      <c r="L6" s="56"/>
      <c r="M6" s="55" t="s">
        <v>203</v>
      </c>
      <c r="N6" s="56">
        <v>36</v>
      </c>
      <c r="O6" s="57">
        <f t="shared" si="0"/>
        <v>0.55555555555555558</v>
      </c>
      <c r="P6" s="57" t="s">
        <v>422</v>
      </c>
      <c r="Q6" s="28" t="s">
        <v>279</v>
      </c>
    </row>
    <row r="7" spans="1:18" s="5" customFormat="1" ht="17.25" customHeight="1">
      <c r="A7" s="52">
        <v>28</v>
      </c>
      <c r="B7" s="59" t="s">
        <v>113</v>
      </c>
      <c r="C7" s="60" t="s">
        <v>114</v>
      </c>
      <c r="D7" s="60" t="s">
        <v>115</v>
      </c>
      <c r="E7" s="52" t="s">
        <v>135</v>
      </c>
      <c r="F7" s="64" t="s">
        <v>319</v>
      </c>
      <c r="G7" s="66" t="s">
        <v>120</v>
      </c>
      <c r="H7" s="53" t="s">
        <v>11</v>
      </c>
      <c r="I7" s="52" t="s">
        <v>241</v>
      </c>
      <c r="J7" s="52">
        <v>10</v>
      </c>
      <c r="K7" s="55" t="s">
        <v>203</v>
      </c>
      <c r="L7" s="56"/>
      <c r="M7" s="55">
        <f>K7+L7</f>
        <v>20</v>
      </c>
      <c r="N7" s="56">
        <v>36</v>
      </c>
      <c r="O7" s="57">
        <f t="shared" si="0"/>
        <v>0.55555555555555558</v>
      </c>
      <c r="P7" s="57" t="s">
        <v>422</v>
      </c>
      <c r="Q7" s="28" t="s">
        <v>373</v>
      </c>
    </row>
    <row r="8" spans="1:18" s="5" customFormat="1" ht="17.25" customHeight="1">
      <c r="A8" s="52">
        <v>33</v>
      </c>
      <c r="B8" s="59" t="s">
        <v>116</v>
      </c>
      <c r="C8" s="60" t="s">
        <v>30</v>
      </c>
      <c r="D8" s="60" t="s">
        <v>38</v>
      </c>
      <c r="E8" s="52" t="s">
        <v>135</v>
      </c>
      <c r="F8" s="64" t="s">
        <v>319</v>
      </c>
      <c r="G8" s="66" t="s">
        <v>120</v>
      </c>
      <c r="H8" s="53" t="s">
        <v>11</v>
      </c>
      <c r="I8" s="52" t="s">
        <v>241</v>
      </c>
      <c r="J8" s="52">
        <v>10</v>
      </c>
      <c r="K8" s="55" t="s">
        <v>203</v>
      </c>
      <c r="L8" s="56"/>
      <c r="M8" s="55">
        <f>K8+L8</f>
        <v>20</v>
      </c>
      <c r="N8" s="56">
        <v>36</v>
      </c>
      <c r="O8" s="57">
        <f t="shared" si="0"/>
        <v>0.55555555555555558</v>
      </c>
      <c r="P8" s="57" t="s">
        <v>422</v>
      </c>
      <c r="Q8" s="28" t="s">
        <v>373</v>
      </c>
    </row>
    <row r="9" spans="1:18" s="5" customFormat="1" ht="17.25" customHeight="1">
      <c r="A9" s="52">
        <v>24</v>
      </c>
      <c r="B9" s="53" t="s">
        <v>102</v>
      </c>
      <c r="C9" s="53" t="s">
        <v>26</v>
      </c>
      <c r="D9" s="53" t="s">
        <v>16</v>
      </c>
      <c r="E9" s="52" t="s">
        <v>125</v>
      </c>
      <c r="F9" s="53" t="s">
        <v>319</v>
      </c>
      <c r="G9" s="54" t="s">
        <v>353</v>
      </c>
      <c r="H9" s="53" t="s">
        <v>11</v>
      </c>
      <c r="I9" s="52" t="s">
        <v>241</v>
      </c>
      <c r="J9" s="52">
        <v>10</v>
      </c>
      <c r="K9" s="60"/>
      <c r="L9" s="56"/>
      <c r="M9" s="55" t="s">
        <v>127</v>
      </c>
      <c r="N9" s="56">
        <v>36</v>
      </c>
      <c r="O9" s="57">
        <v>0.53</v>
      </c>
      <c r="P9" s="57" t="s">
        <v>422</v>
      </c>
      <c r="Q9" s="28" t="s">
        <v>355</v>
      </c>
    </row>
    <row r="10" spans="1:18" s="5" customFormat="1" ht="17.25" customHeight="1">
      <c r="A10" s="52">
        <v>15</v>
      </c>
      <c r="B10" s="68" t="s">
        <v>83</v>
      </c>
      <c r="C10" s="53" t="s">
        <v>84</v>
      </c>
      <c r="D10" s="53" t="s">
        <v>85</v>
      </c>
      <c r="E10" s="52" t="s">
        <v>125</v>
      </c>
      <c r="F10" s="64" t="s">
        <v>319</v>
      </c>
      <c r="G10" s="54" t="s">
        <v>320</v>
      </c>
      <c r="H10" s="52" t="s">
        <v>11</v>
      </c>
      <c r="I10" s="52" t="s">
        <v>126</v>
      </c>
      <c r="J10" s="52" t="s">
        <v>86</v>
      </c>
      <c r="K10" s="55" t="s">
        <v>127</v>
      </c>
      <c r="L10" s="56">
        <v>0</v>
      </c>
      <c r="M10" s="55">
        <f t="shared" ref="M10:M19" si="1">K10+L10</f>
        <v>19</v>
      </c>
      <c r="N10" s="56">
        <v>36</v>
      </c>
      <c r="O10" s="57">
        <f>M10/N10</f>
        <v>0.52777777777777779</v>
      </c>
      <c r="P10" s="57" t="s">
        <v>422</v>
      </c>
      <c r="Q10" s="28" t="s">
        <v>321</v>
      </c>
    </row>
    <row r="11" spans="1:18" s="5" customFormat="1" ht="15.75">
      <c r="A11" s="52">
        <v>35</v>
      </c>
      <c r="B11" s="58" t="s">
        <v>111</v>
      </c>
      <c r="C11" s="58" t="s">
        <v>37</v>
      </c>
      <c r="D11" s="58" t="s">
        <v>112</v>
      </c>
      <c r="E11" s="52" t="s">
        <v>135</v>
      </c>
      <c r="F11" s="64" t="s">
        <v>319</v>
      </c>
      <c r="G11" s="66" t="s">
        <v>120</v>
      </c>
      <c r="H11" s="53" t="s">
        <v>11</v>
      </c>
      <c r="I11" s="52" t="s">
        <v>241</v>
      </c>
      <c r="J11" s="52">
        <v>10</v>
      </c>
      <c r="K11" s="55" t="s">
        <v>127</v>
      </c>
      <c r="L11" s="56"/>
      <c r="M11" s="55">
        <f t="shared" si="1"/>
        <v>19</v>
      </c>
      <c r="N11" s="56">
        <v>36</v>
      </c>
      <c r="O11" s="57">
        <f>M11/N11</f>
        <v>0.52777777777777779</v>
      </c>
      <c r="P11" s="57" t="s">
        <v>422</v>
      </c>
      <c r="Q11" s="28" t="s">
        <v>373</v>
      </c>
    </row>
    <row r="12" spans="1:18" s="5" customFormat="1" ht="15.75">
      <c r="A12" s="52">
        <v>2</v>
      </c>
      <c r="B12" s="58" t="s">
        <v>13</v>
      </c>
      <c r="C12" s="58" t="s">
        <v>14</v>
      </c>
      <c r="D12" s="58" t="s">
        <v>15</v>
      </c>
      <c r="E12" s="52" t="s">
        <v>135</v>
      </c>
      <c r="F12" s="58"/>
      <c r="G12" s="54" t="s">
        <v>201</v>
      </c>
      <c r="H12" s="53" t="s">
        <v>11</v>
      </c>
      <c r="I12" s="52" t="s">
        <v>126</v>
      </c>
      <c r="J12" s="52" t="s">
        <v>12</v>
      </c>
      <c r="K12" s="55" t="s">
        <v>219</v>
      </c>
      <c r="L12" s="56"/>
      <c r="M12" s="55">
        <f t="shared" si="1"/>
        <v>18</v>
      </c>
      <c r="N12" s="56">
        <v>36</v>
      </c>
      <c r="O12" s="57">
        <v>0.5</v>
      </c>
      <c r="P12" s="57" t="s">
        <v>422</v>
      </c>
      <c r="Q12" s="28" t="s">
        <v>128</v>
      </c>
    </row>
    <row r="13" spans="1:18" s="5" customFormat="1" ht="15.75">
      <c r="A13" s="52">
        <v>30</v>
      </c>
      <c r="B13" s="53" t="s">
        <v>109</v>
      </c>
      <c r="C13" s="53" t="s">
        <v>110</v>
      </c>
      <c r="D13" s="53" t="s">
        <v>19</v>
      </c>
      <c r="E13" s="52" t="s">
        <v>125</v>
      </c>
      <c r="F13" s="64" t="s">
        <v>319</v>
      </c>
      <c r="G13" s="66" t="s">
        <v>120</v>
      </c>
      <c r="H13" s="53" t="s">
        <v>11</v>
      </c>
      <c r="I13" s="52" t="s">
        <v>241</v>
      </c>
      <c r="J13" s="52">
        <v>10</v>
      </c>
      <c r="K13" s="55" t="s">
        <v>219</v>
      </c>
      <c r="L13" s="56"/>
      <c r="M13" s="55">
        <f t="shared" si="1"/>
        <v>18</v>
      </c>
      <c r="N13" s="56">
        <v>36</v>
      </c>
      <c r="O13" s="57">
        <f>M13/N13</f>
        <v>0.5</v>
      </c>
      <c r="P13" s="57" t="s">
        <v>422</v>
      </c>
      <c r="Q13" s="28" t="s">
        <v>373</v>
      </c>
    </row>
    <row r="14" spans="1:18" s="5" customFormat="1" ht="15.75">
      <c r="A14" s="52">
        <v>32</v>
      </c>
      <c r="B14" s="60" t="s">
        <v>391</v>
      </c>
      <c r="C14" s="60" t="s">
        <v>60</v>
      </c>
      <c r="D14" s="60" t="s">
        <v>19</v>
      </c>
      <c r="E14" s="52" t="s">
        <v>125</v>
      </c>
      <c r="F14" s="64" t="s">
        <v>319</v>
      </c>
      <c r="G14" s="66" t="s">
        <v>120</v>
      </c>
      <c r="H14" s="53" t="s">
        <v>11</v>
      </c>
      <c r="I14" s="52" t="s">
        <v>241</v>
      </c>
      <c r="J14" s="52">
        <v>10</v>
      </c>
      <c r="K14" s="55" t="s">
        <v>325</v>
      </c>
      <c r="L14" s="56"/>
      <c r="M14" s="55">
        <f t="shared" si="1"/>
        <v>17</v>
      </c>
      <c r="N14" s="56">
        <v>36</v>
      </c>
      <c r="O14" s="57">
        <f>M14/N14</f>
        <v>0.47222222222222221</v>
      </c>
      <c r="P14" s="57" t="s">
        <v>423</v>
      </c>
      <c r="Q14" s="28" t="s">
        <v>373</v>
      </c>
    </row>
    <row r="15" spans="1:18" s="5" customFormat="1" ht="15.75">
      <c r="A15" s="52">
        <v>17</v>
      </c>
      <c r="B15" s="68" t="s">
        <v>329</v>
      </c>
      <c r="C15" s="60" t="s">
        <v>52</v>
      </c>
      <c r="D15" s="64" t="s">
        <v>32</v>
      </c>
      <c r="E15" s="52" t="s">
        <v>125</v>
      </c>
      <c r="F15" s="64" t="s">
        <v>319</v>
      </c>
      <c r="G15" s="54" t="s">
        <v>320</v>
      </c>
      <c r="H15" s="52" t="s">
        <v>11</v>
      </c>
      <c r="I15" s="52" t="s">
        <v>126</v>
      </c>
      <c r="J15" s="52" t="s">
        <v>86</v>
      </c>
      <c r="K15" s="55" t="s">
        <v>129</v>
      </c>
      <c r="L15" s="56">
        <v>0</v>
      </c>
      <c r="M15" s="55">
        <f t="shared" si="1"/>
        <v>16</v>
      </c>
      <c r="N15" s="56">
        <v>36</v>
      </c>
      <c r="O15" s="57">
        <f>M15/N15</f>
        <v>0.44444444444444442</v>
      </c>
      <c r="P15" s="57" t="s">
        <v>423</v>
      </c>
      <c r="Q15" s="28" t="s">
        <v>321</v>
      </c>
    </row>
    <row r="16" spans="1:18" s="5" customFormat="1" ht="17.25" customHeight="1">
      <c r="A16" s="52">
        <v>3</v>
      </c>
      <c r="B16" s="61" t="s">
        <v>220</v>
      </c>
      <c r="C16" s="62" t="s">
        <v>221</v>
      </c>
      <c r="D16" s="62" t="s">
        <v>222</v>
      </c>
      <c r="E16" s="52" t="s">
        <v>125</v>
      </c>
      <c r="F16" s="62"/>
      <c r="G16" s="54" t="s">
        <v>201</v>
      </c>
      <c r="H16" s="53" t="s">
        <v>11</v>
      </c>
      <c r="I16" s="52" t="s">
        <v>126</v>
      </c>
      <c r="J16" s="52" t="s">
        <v>223</v>
      </c>
      <c r="K16" s="55" t="s">
        <v>129</v>
      </c>
      <c r="L16" s="56"/>
      <c r="M16" s="55">
        <f t="shared" si="1"/>
        <v>16</v>
      </c>
      <c r="N16" s="56">
        <v>36</v>
      </c>
      <c r="O16" s="57">
        <v>0.44</v>
      </c>
      <c r="P16" s="57" t="s">
        <v>423</v>
      </c>
      <c r="Q16" s="28" t="s">
        <v>128</v>
      </c>
    </row>
    <row r="17" spans="1:17" s="5" customFormat="1" ht="17.25" customHeight="1">
      <c r="A17" s="52">
        <v>4</v>
      </c>
      <c r="B17" s="53" t="s">
        <v>224</v>
      </c>
      <c r="C17" s="53" t="s">
        <v>216</v>
      </c>
      <c r="D17" s="53" t="s">
        <v>16</v>
      </c>
      <c r="E17" s="52" t="s">
        <v>125</v>
      </c>
      <c r="F17" s="53"/>
      <c r="G17" s="54" t="s">
        <v>201</v>
      </c>
      <c r="H17" s="53" t="s">
        <v>11</v>
      </c>
      <c r="I17" s="52" t="s">
        <v>126</v>
      </c>
      <c r="J17" s="52" t="s">
        <v>12</v>
      </c>
      <c r="K17" s="55" t="s">
        <v>129</v>
      </c>
      <c r="L17" s="56"/>
      <c r="M17" s="55">
        <f t="shared" si="1"/>
        <v>16</v>
      </c>
      <c r="N17" s="56">
        <v>36</v>
      </c>
      <c r="O17" s="57">
        <v>0.44</v>
      </c>
      <c r="P17" s="57" t="s">
        <v>423</v>
      </c>
      <c r="Q17" s="28" t="s">
        <v>128</v>
      </c>
    </row>
    <row r="18" spans="1:17" s="5" customFormat="1" ht="15.75">
      <c r="A18" s="52">
        <v>5</v>
      </c>
      <c r="B18" s="53" t="s">
        <v>225</v>
      </c>
      <c r="C18" s="53" t="s">
        <v>226</v>
      </c>
      <c r="D18" s="53" t="s">
        <v>17</v>
      </c>
      <c r="E18" s="52" t="s">
        <v>125</v>
      </c>
      <c r="F18" s="53"/>
      <c r="G18" s="54" t="s">
        <v>201</v>
      </c>
      <c r="H18" s="53" t="s">
        <v>11</v>
      </c>
      <c r="I18" s="52" t="s">
        <v>126</v>
      </c>
      <c r="J18" s="52" t="s">
        <v>18</v>
      </c>
      <c r="K18" s="55" t="s">
        <v>206</v>
      </c>
      <c r="L18" s="56"/>
      <c r="M18" s="55">
        <f t="shared" si="1"/>
        <v>15</v>
      </c>
      <c r="N18" s="56">
        <v>36</v>
      </c>
      <c r="O18" s="57">
        <v>0.42</v>
      </c>
      <c r="P18" s="57" t="s">
        <v>423</v>
      </c>
      <c r="Q18" s="28" t="s">
        <v>128</v>
      </c>
    </row>
    <row r="19" spans="1:17" s="5" customFormat="1" ht="15.75">
      <c r="A19" s="52">
        <v>6</v>
      </c>
      <c r="B19" s="60" t="s">
        <v>227</v>
      </c>
      <c r="C19" s="67" t="s">
        <v>228</v>
      </c>
      <c r="D19" s="60" t="s">
        <v>182</v>
      </c>
      <c r="E19" s="52" t="s">
        <v>125</v>
      </c>
      <c r="F19" s="67"/>
      <c r="G19" s="54" t="s">
        <v>201</v>
      </c>
      <c r="H19" s="53" t="s">
        <v>11</v>
      </c>
      <c r="I19" s="52" t="s">
        <v>126</v>
      </c>
      <c r="J19" s="52" t="s">
        <v>223</v>
      </c>
      <c r="K19" s="55" t="s">
        <v>206</v>
      </c>
      <c r="L19" s="56"/>
      <c r="M19" s="55">
        <f t="shared" si="1"/>
        <v>15</v>
      </c>
      <c r="N19" s="56">
        <v>36</v>
      </c>
      <c r="O19" s="57">
        <v>0.42</v>
      </c>
      <c r="P19" s="57" t="s">
        <v>423</v>
      </c>
      <c r="Q19" s="28" t="s">
        <v>128</v>
      </c>
    </row>
    <row r="20" spans="1:17" s="5" customFormat="1" ht="15.75">
      <c r="A20" s="52">
        <v>25</v>
      </c>
      <c r="B20" s="60" t="s">
        <v>369</v>
      </c>
      <c r="C20" s="64" t="s">
        <v>23</v>
      </c>
      <c r="D20" s="60" t="s">
        <v>24</v>
      </c>
      <c r="E20" s="52" t="s">
        <v>125</v>
      </c>
      <c r="F20" s="64" t="s">
        <v>319</v>
      </c>
      <c r="G20" s="54" t="s">
        <v>353</v>
      </c>
      <c r="H20" s="53" t="s">
        <v>11</v>
      </c>
      <c r="I20" s="52" t="s">
        <v>241</v>
      </c>
      <c r="J20" s="52">
        <v>10</v>
      </c>
      <c r="K20" s="60"/>
      <c r="L20" s="56"/>
      <c r="M20" s="55" t="s">
        <v>206</v>
      </c>
      <c r="N20" s="56">
        <v>36</v>
      </c>
      <c r="O20" s="57">
        <v>0.42</v>
      </c>
      <c r="P20" s="57" t="s">
        <v>423</v>
      </c>
      <c r="Q20" s="28" t="s">
        <v>355</v>
      </c>
    </row>
    <row r="21" spans="1:17" s="5" customFormat="1" ht="15.75">
      <c r="A21" s="52">
        <v>19</v>
      </c>
      <c r="B21" s="68" t="s">
        <v>331</v>
      </c>
      <c r="C21" s="53" t="s">
        <v>332</v>
      </c>
      <c r="D21" s="53" t="s">
        <v>193</v>
      </c>
      <c r="E21" s="52" t="s">
        <v>135</v>
      </c>
      <c r="F21" s="64" t="s">
        <v>319</v>
      </c>
      <c r="G21" s="54" t="s">
        <v>320</v>
      </c>
      <c r="H21" s="52" t="s">
        <v>11</v>
      </c>
      <c r="I21" s="52" t="s">
        <v>126</v>
      </c>
      <c r="J21" s="52" t="s">
        <v>86</v>
      </c>
      <c r="K21" s="55" t="s">
        <v>206</v>
      </c>
      <c r="L21" s="56">
        <v>0</v>
      </c>
      <c r="M21" s="55">
        <f>K21+L21</f>
        <v>15</v>
      </c>
      <c r="N21" s="56">
        <v>36</v>
      </c>
      <c r="O21" s="57">
        <f t="shared" ref="O21:O27" si="2">M21/N21</f>
        <v>0.41666666666666669</v>
      </c>
      <c r="P21" s="57" t="s">
        <v>423</v>
      </c>
      <c r="Q21" s="28" t="s">
        <v>321</v>
      </c>
    </row>
    <row r="22" spans="1:17" s="5" customFormat="1" ht="15.75">
      <c r="A22" s="52">
        <v>22</v>
      </c>
      <c r="B22" s="68" t="s">
        <v>338</v>
      </c>
      <c r="C22" s="60" t="s">
        <v>28</v>
      </c>
      <c r="D22" s="60" t="s">
        <v>44</v>
      </c>
      <c r="E22" s="52" t="s">
        <v>125</v>
      </c>
      <c r="F22" s="64" t="s">
        <v>319</v>
      </c>
      <c r="G22" s="54" t="s">
        <v>320</v>
      </c>
      <c r="H22" s="52" t="s">
        <v>11</v>
      </c>
      <c r="I22" s="52" t="s">
        <v>126</v>
      </c>
      <c r="J22" s="52" t="s">
        <v>86</v>
      </c>
      <c r="K22" s="55" t="s">
        <v>206</v>
      </c>
      <c r="L22" s="56">
        <v>0</v>
      </c>
      <c r="M22" s="55">
        <f>K22+L22</f>
        <v>15</v>
      </c>
      <c r="N22" s="56">
        <v>36</v>
      </c>
      <c r="O22" s="57">
        <f t="shared" si="2"/>
        <v>0.41666666666666669</v>
      </c>
      <c r="P22" s="57" t="s">
        <v>423</v>
      </c>
      <c r="Q22" s="28" t="s">
        <v>321</v>
      </c>
    </row>
    <row r="23" spans="1:17" s="5" customFormat="1" ht="15.75">
      <c r="A23" s="22">
        <v>20</v>
      </c>
      <c r="B23" s="42" t="s">
        <v>333</v>
      </c>
      <c r="C23" s="33" t="s">
        <v>334</v>
      </c>
      <c r="D23" s="28" t="s">
        <v>335</v>
      </c>
      <c r="E23" s="22" t="s">
        <v>135</v>
      </c>
      <c r="F23" s="33" t="s">
        <v>319</v>
      </c>
      <c r="G23" s="24" t="s">
        <v>320</v>
      </c>
      <c r="H23" s="22" t="s">
        <v>11</v>
      </c>
      <c r="I23" s="22" t="s">
        <v>126</v>
      </c>
      <c r="J23" s="22" t="s">
        <v>86</v>
      </c>
      <c r="K23" s="25" t="s">
        <v>131</v>
      </c>
      <c r="L23" s="26">
        <v>0</v>
      </c>
      <c r="M23" s="25">
        <f>K23+L23</f>
        <v>14</v>
      </c>
      <c r="N23" s="26">
        <v>36</v>
      </c>
      <c r="O23" s="27">
        <f t="shared" si="2"/>
        <v>0.3888888888888889</v>
      </c>
      <c r="P23" s="27"/>
      <c r="Q23" s="28" t="s">
        <v>321</v>
      </c>
    </row>
    <row r="24" spans="1:17" s="5" customFormat="1" ht="17.25" customHeight="1">
      <c r="A24" s="22">
        <v>21</v>
      </c>
      <c r="B24" s="42" t="s">
        <v>336</v>
      </c>
      <c r="C24" s="29" t="s">
        <v>337</v>
      </c>
      <c r="D24" s="29" t="s">
        <v>36</v>
      </c>
      <c r="E24" s="22" t="s">
        <v>135</v>
      </c>
      <c r="F24" s="33" t="s">
        <v>319</v>
      </c>
      <c r="G24" s="24" t="s">
        <v>320</v>
      </c>
      <c r="H24" s="22" t="s">
        <v>11</v>
      </c>
      <c r="I24" s="22" t="s">
        <v>126</v>
      </c>
      <c r="J24" s="22" t="s">
        <v>86</v>
      </c>
      <c r="K24" s="25" t="s">
        <v>131</v>
      </c>
      <c r="L24" s="26">
        <v>0</v>
      </c>
      <c r="M24" s="25">
        <f>K24+L24</f>
        <v>14</v>
      </c>
      <c r="N24" s="26">
        <v>36</v>
      </c>
      <c r="O24" s="27">
        <f t="shared" si="2"/>
        <v>0.3888888888888889</v>
      </c>
      <c r="P24" s="27"/>
      <c r="Q24" s="28" t="s">
        <v>321</v>
      </c>
    </row>
    <row r="25" spans="1:17" s="5" customFormat="1" ht="15.75">
      <c r="A25" s="22">
        <v>38</v>
      </c>
      <c r="B25" s="28" t="s">
        <v>397</v>
      </c>
      <c r="C25" s="28" t="s">
        <v>100</v>
      </c>
      <c r="D25" s="33" t="s">
        <v>61</v>
      </c>
      <c r="E25" s="22" t="s">
        <v>125</v>
      </c>
      <c r="F25" s="33" t="s">
        <v>319</v>
      </c>
      <c r="G25" s="43" t="s">
        <v>120</v>
      </c>
      <c r="H25" s="23" t="s">
        <v>11</v>
      </c>
      <c r="I25" s="22" t="s">
        <v>241</v>
      </c>
      <c r="J25" s="22">
        <v>10</v>
      </c>
      <c r="K25" s="25" t="s">
        <v>131</v>
      </c>
      <c r="L25" s="26"/>
      <c r="M25" s="25">
        <f>K25+L25</f>
        <v>14</v>
      </c>
      <c r="N25" s="26">
        <v>36</v>
      </c>
      <c r="O25" s="27">
        <f t="shared" si="2"/>
        <v>0.3888888888888889</v>
      </c>
      <c r="P25" s="27"/>
      <c r="Q25" s="28" t="s">
        <v>373</v>
      </c>
    </row>
    <row r="26" spans="1:17" s="5" customFormat="1" ht="15.75">
      <c r="A26" s="22">
        <v>26</v>
      </c>
      <c r="B26" s="29" t="s">
        <v>370</v>
      </c>
      <c r="C26" s="29" t="s">
        <v>23</v>
      </c>
      <c r="D26" s="29" t="s">
        <v>61</v>
      </c>
      <c r="E26" s="22" t="s">
        <v>125</v>
      </c>
      <c r="F26" s="29" t="s">
        <v>319</v>
      </c>
      <c r="G26" s="24" t="s">
        <v>353</v>
      </c>
      <c r="H26" s="23" t="s">
        <v>11</v>
      </c>
      <c r="I26" s="22" t="s">
        <v>241</v>
      </c>
      <c r="J26" s="22">
        <v>10</v>
      </c>
      <c r="K26" s="28"/>
      <c r="L26" s="26"/>
      <c r="M26" s="25" t="s">
        <v>210</v>
      </c>
      <c r="N26" s="26">
        <v>36</v>
      </c>
      <c r="O26" s="27">
        <f t="shared" si="2"/>
        <v>0.3611111111111111</v>
      </c>
      <c r="P26" s="27"/>
      <c r="Q26" s="28" t="s">
        <v>355</v>
      </c>
    </row>
    <row r="27" spans="1:17" s="5" customFormat="1" ht="15.75">
      <c r="A27" s="22">
        <v>27</v>
      </c>
      <c r="B27" s="30" t="s">
        <v>311</v>
      </c>
      <c r="C27" s="28" t="s">
        <v>42</v>
      </c>
      <c r="D27" s="28" t="s">
        <v>44</v>
      </c>
      <c r="E27" s="22" t="s">
        <v>125</v>
      </c>
      <c r="F27" s="28" t="s">
        <v>319</v>
      </c>
      <c r="G27" s="24" t="s">
        <v>353</v>
      </c>
      <c r="H27" s="23" t="s">
        <v>11</v>
      </c>
      <c r="I27" s="22" t="s">
        <v>241</v>
      </c>
      <c r="J27" s="22">
        <v>10</v>
      </c>
      <c r="K27" s="28"/>
      <c r="L27" s="26"/>
      <c r="M27" s="25" t="s">
        <v>210</v>
      </c>
      <c r="N27" s="26">
        <v>36</v>
      </c>
      <c r="O27" s="27">
        <f t="shared" si="2"/>
        <v>0.3611111111111111</v>
      </c>
      <c r="P27" s="27"/>
      <c r="Q27" s="28" t="s">
        <v>355</v>
      </c>
    </row>
    <row r="28" spans="1:17" s="5" customFormat="1" ht="15.75">
      <c r="A28" s="22">
        <v>7</v>
      </c>
      <c r="B28" s="23" t="s">
        <v>229</v>
      </c>
      <c r="C28" s="23" t="s">
        <v>230</v>
      </c>
      <c r="D28" s="23" t="s">
        <v>231</v>
      </c>
      <c r="E28" s="22" t="s">
        <v>125</v>
      </c>
      <c r="F28" s="23"/>
      <c r="G28" s="24" t="s">
        <v>201</v>
      </c>
      <c r="H28" s="23" t="s">
        <v>11</v>
      </c>
      <c r="I28" s="22" t="s">
        <v>126</v>
      </c>
      <c r="J28" s="22" t="s">
        <v>223</v>
      </c>
      <c r="K28" s="25" t="s">
        <v>210</v>
      </c>
      <c r="L28" s="26"/>
      <c r="M28" s="25">
        <f t="shared" ref="M28:M40" si="3">K28+L28</f>
        <v>13</v>
      </c>
      <c r="N28" s="26">
        <v>36</v>
      </c>
      <c r="O28" s="27">
        <v>0.36</v>
      </c>
      <c r="P28" s="27"/>
      <c r="Q28" s="28" t="s">
        <v>128</v>
      </c>
    </row>
    <row r="29" spans="1:17" s="5" customFormat="1" ht="15.75">
      <c r="A29" s="22">
        <v>18</v>
      </c>
      <c r="B29" s="42" t="s">
        <v>330</v>
      </c>
      <c r="C29" s="28" t="s">
        <v>75</v>
      </c>
      <c r="D29" s="33" t="s">
        <v>32</v>
      </c>
      <c r="E29" s="22" t="s">
        <v>125</v>
      </c>
      <c r="F29" s="33" t="s">
        <v>319</v>
      </c>
      <c r="G29" s="24" t="s">
        <v>320</v>
      </c>
      <c r="H29" s="22" t="s">
        <v>11</v>
      </c>
      <c r="I29" s="22" t="s">
        <v>126</v>
      </c>
      <c r="J29" s="22" t="s">
        <v>86</v>
      </c>
      <c r="K29" s="25" t="s">
        <v>137</v>
      </c>
      <c r="L29" s="26">
        <v>0</v>
      </c>
      <c r="M29" s="25">
        <f t="shared" si="3"/>
        <v>12</v>
      </c>
      <c r="N29" s="26">
        <v>36</v>
      </c>
      <c r="O29" s="27">
        <f t="shared" ref="O29:O35" si="4">M29/N29</f>
        <v>0.33333333333333331</v>
      </c>
      <c r="P29" s="27"/>
      <c r="Q29" s="28" t="s">
        <v>321</v>
      </c>
    </row>
    <row r="30" spans="1:17" s="5" customFormat="1" ht="15.75">
      <c r="A30" s="22">
        <v>23</v>
      </c>
      <c r="B30" s="23" t="s">
        <v>349</v>
      </c>
      <c r="C30" s="23" t="s">
        <v>350</v>
      </c>
      <c r="D30" s="23" t="s">
        <v>38</v>
      </c>
      <c r="E30" s="22" t="s">
        <v>135</v>
      </c>
      <c r="F30" s="23" t="s">
        <v>319</v>
      </c>
      <c r="G30" s="24" t="s">
        <v>98</v>
      </c>
      <c r="H30" s="23" t="s">
        <v>11</v>
      </c>
      <c r="I30" s="22" t="s">
        <v>241</v>
      </c>
      <c r="J30" s="22">
        <v>10</v>
      </c>
      <c r="K30" s="25" t="s">
        <v>137</v>
      </c>
      <c r="L30" s="26"/>
      <c r="M30" s="25">
        <f t="shared" si="3"/>
        <v>12</v>
      </c>
      <c r="N30" s="26">
        <v>36</v>
      </c>
      <c r="O30" s="27">
        <f t="shared" si="4"/>
        <v>0.33333333333333331</v>
      </c>
      <c r="P30" s="27"/>
      <c r="Q30" s="28" t="s">
        <v>346</v>
      </c>
    </row>
    <row r="31" spans="1:17" s="5" customFormat="1" ht="15.75">
      <c r="A31" s="22">
        <v>29</v>
      </c>
      <c r="B31" s="28" t="s">
        <v>388</v>
      </c>
      <c r="C31" s="28" t="s">
        <v>177</v>
      </c>
      <c r="D31" s="28" t="s">
        <v>147</v>
      </c>
      <c r="E31" s="22" t="s">
        <v>135</v>
      </c>
      <c r="F31" s="33" t="s">
        <v>319</v>
      </c>
      <c r="G31" s="43" t="s">
        <v>120</v>
      </c>
      <c r="H31" s="23" t="s">
        <v>11</v>
      </c>
      <c r="I31" s="22" t="s">
        <v>241</v>
      </c>
      <c r="J31" s="22">
        <v>10</v>
      </c>
      <c r="K31" s="25" t="s">
        <v>137</v>
      </c>
      <c r="L31" s="26"/>
      <c r="M31" s="25">
        <f t="shared" si="3"/>
        <v>12</v>
      </c>
      <c r="N31" s="26">
        <v>36</v>
      </c>
      <c r="O31" s="27">
        <f t="shared" si="4"/>
        <v>0.33333333333333331</v>
      </c>
      <c r="P31" s="27"/>
      <c r="Q31" s="28" t="s">
        <v>373</v>
      </c>
    </row>
    <row r="32" spans="1:17" s="5" customFormat="1" ht="15.75">
      <c r="A32" s="22">
        <v>31</v>
      </c>
      <c r="B32" s="30" t="s">
        <v>389</v>
      </c>
      <c r="C32" s="28" t="s">
        <v>390</v>
      </c>
      <c r="D32" s="28"/>
      <c r="E32" s="22" t="s">
        <v>125</v>
      </c>
      <c r="F32" s="33" t="s">
        <v>319</v>
      </c>
      <c r="G32" s="43" t="s">
        <v>120</v>
      </c>
      <c r="H32" s="23" t="s">
        <v>11</v>
      </c>
      <c r="I32" s="22" t="s">
        <v>319</v>
      </c>
      <c r="J32" s="22">
        <v>10</v>
      </c>
      <c r="K32" s="25" t="s">
        <v>137</v>
      </c>
      <c r="L32" s="26"/>
      <c r="M32" s="25">
        <f t="shared" si="3"/>
        <v>12</v>
      </c>
      <c r="N32" s="26">
        <v>36</v>
      </c>
      <c r="O32" s="27">
        <f t="shared" si="4"/>
        <v>0.33333333333333331</v>
      </c>
      <c r="P32" s="27"/>
      <c r="Q32" s="28" t="s">
        <v>373</v>
      </c>
    </row>
    <row r="33" spans="1:17" s="5" customFormat="1" ht="15.75">
      <c r="A33" s="22">
        <v>36</v>
      </c>
      <c r="B33" s="28" t="s">
        <v>394</v>
      </c>
      <c r="C33" s="28" t="s">
        <v>221</v>
      </c>
      <c r="D33" s="33" t="s">
        <v>44</v>
      </c>
      <c r="E33" s="22" t="s">
        <v>125</v>
      </c>
      <c r="F33" s="33" t="s">
        <v>319</v>
      </c>
      <c r="G33" s="43" t="s">
        <v>120</v>
      </c>
      <c r="H33" s="23" t="s">
        <v>11</v>
      </c>
      <c r="I33" s="22" t="s">
        <v>241</v>
      </c>
      <c r="J33" s="22">
        <v>10</v>
      </c>
      <c r="K33" s="25" t="s">
        <v>137</v>
      </c>
      <c r="L33" s="26"/>
      <c r="M33" s="25">
        <f t="shared" si="3"/>
        <v>12</v>
      </c>
      <c r="N33" s="26">
        <v>36</v>
      </c>
      <c r="O33" s="27">
        <f t="shared" si="4"/>
        <v>0.33333333333333331</v>
      </c>
      <c r="P33" s="27"/>
      <c r="Q33" s="28" t="s">
        <v>373</v>
      </c>
    </row>
    <row r="34" spans="1:17" s="5" customFormat="1" ht="15.75">
      <c r="A34" s="22">
        <v>37</v>
      </c>
      <c r="B34" s="23" t="s">
        <v>395</v>
      </c>
      <c r="C34" s="23" t="s">
        <v>396</v>
      </c>
      <c r="D34" s="23" t="s">
        <v>44</v>
      </c>
      <c r="E34" s="22" t="s">
        <v>125</v>
      </c>
      <c r="F34" s="33" t="s">
        <v>319</v>
      </c>
      <c r="G34" s="43" t="s">
        <v>120</v>
      </c>
      <c r="H34" s="23" t="s">
        <v>11</v>
      </c>
      <c r="I34" s="22" t="s">
        <v>241</v>
      </c>
      <c r="J34" s="22">
        <v>10</v>
      </c>
      <c r="K34" s="25" t="s">
        <v>137</v>
      </c>
      <c r="L34" s="26"/>
      <c r="M34" s="25">
        <f t="shared" si="3"/>
        <v>12</v>
      </c>
      <c r="N34" s="26">
        <v>36</v>
      </c>
      <c r="O34" s="27">
        <f t="shared" si="4"/>
        <v>0.33333333333333331</v>
      </c>
      <c r="P34" s="27"/>
      <c r="Q34" s="28" t="s">
        <v>373</v>
      </c>
    </row>
    <row r="35" spans="1:17" s="5" customFormat="1" ht="15.75">
      <c r="A35" s="22">
        <v>39</v>
      </c>
      <c r="B35" s="23" t="s">
        <v>398</v>
      </c>
      <c r="C35" s="23" t="s">
        <v>9</v>
      </c>
      <c r="D35" s="23" t="s">
        <v>399</v>
      </c>
      <c r="E35" s="22" t="s">
        <v>135</v>
      </c>
      <c r="F35" s="33" t="s">
        <v>319</v>
      </c>
      <c r="G35" s="43" t="s">
        <v>120</v>
      </c>
      <c r="H35" s="23" t="s">
        <v>11</v>
      </c>
      <c r="I35" s="22" t="s">
        <v>241</v>
      </c>
      <c r="J35" s="22">
        <v>10</v>
      </c>
      <c r="K35" s="25" t="s">
        <v>137</v>
      </c>
      <c r="L35" s="26"/>
      <c r="M35" s="25">
        <f t="shared" si="3"/>
        <v>12</v>
      </c>
      <c r="N35" s="26">
        <v>36</v>
      </c>
      <c r="O35" s="27">
        <f t="shared" si="4"/>
        <v>0.33333333333333331</v>
      </c>
      <c r="P35" s="27"/>
      <c r="Q35" s="28" t="s">
        <v>373</v>
      </c>
    </row>
    <row r="36" spans="1:17" s="5" customFormat="1" ht="15.75">
      <c r="A36" s="22">
        <v>8</v>
      </c>
      <c r="B36" s="23" t="s">
        <v>232</v>
      </c>
      <c r="C36" s="23" t="s">
        <v>233</v>
      </c>
      <c r="D36" s="23" t="s">
        <v>19</v>
      </c>
      <c r="E36" s="22" t="s">
        <v>125</v>
      </c>
      <c r="F36" s="23"/>
      <c r="G36" s="24" t="s">
        <v>201</v>
      </c>
      <c r="H36" s="23" t="s">
        <v>11</v>
      </c>
      <c r="I36" s="22" t="s">
        <v>126</v>
      </c>
      <c r="J36" s="22" t="s">
        <v>223</v>
      </c>
      <c r="K36" s="25" t="s">
        <v>137</v>
      </c>
      <c r="L36" s="26"/>
      <c r="M36" s="25">
        <f t="shared" si="3"/>
        <v>12</v>
      </c>
      <c r="N36" s="26">
        <v>36</v>
      </c>
      <c r="O36" s="27">
        <v>0.33</v>
      </c>
      <c r="P36" s="27"/>
      <c r="Q36" s="28" t="s">
        <v>128</v>
      </c>
    </row>
    <row r="37" spans="1:17" s="5" customFormat="1" ht="15.75">
      <c r="A37" s="22">
        <v>9</v>
      </c>
      <c r="B37" s="23" t="s">
        <v>234</v>
      </c>
      <c r="C37" s="23" t="s">
        <v>9</v>
      </c>
      <c r="D37" s="23" t="s">
        <v>147</v>
      </c>
      <c r="E37" s="22" t="s">
        <v>135</v>
      </c>
      <c r="F37" s="23"/>
      <c r="G37" s="24" t="s">
        <v>201</v>
      </c>
      <c r="H37" s="23" t="s">
        <v>11</v>
      </c>
      <c r="I37" s="22" t="s">
        <v>126</v>
      </c>
      <c r="J37" s="22" t="s">
        <v>12</v>
      </c>
      <c r="K37" s="25" t="s">
        <v>137</v>
      </c>
      <c r="L37" s="26"/>
      <c r="M37" s="25">
        <f t="shared" si="3"/>
        <v>12</v>
      </c>
      <c r="N37" s="26">
        <v>36</v>
      </c>
      <c r="O37" s="27">
        <v>0.33</v>
      </c>
      <c r="P37" s="27"/>
      <c r="Q37" s="28" t="s">
        <v>128</v>
      </c>
    </row>
    <row r="38" spans="1:17" s="5" customFormat="1" ht="15.75">
      <c r="A38" s="22">
        <v>10</v>
      </c>
      <c r="B38" s="28" t="s">
        <v>411</v>
      </c>
      <c r="C38" s="28" t="s">
        <v>248</v>
      </c>
      <c r="D38" s="40" t="s">
        <v>235</v>
      </c>
      <c r="E38" s="22" t="s">
        <v>125</v>
      </c>
      <c r="F38" s="28"/>
      <c r="G38" s="24" t="s">
        <v>201</v>
      </c>
      <c r="H38" s="23" t="s">
        <v>11</v>
      </c>
      <c r="I38" s="22" t="s">
        <v>126</v>
      </c>
      <c r="J38" s="22" t="s">
        <v>12</v>
      </c>
      <c r="K38" s="25" t="s">
        <v>141</v>
      </c>
      <c r="L38" s="26"/>
      <c r="M38" s="25">
        <f t="shared" si="3"/>
        <v>10</v>
      </c>
      <c r="N38" s="26">
        <v>36</v>
      </c>
      <c r="O38" s="27">
        <v>0.28000000000000003</v>
      </c>
      <c r="P38" s="27"/>
      <c r="Q38" s="28" t="s">
        <v>128</v>
      </c>
    </row>
    <row r="39" spans="1:17" s="5" customFormat="1" ht="15.75">
      <c r="A39" s="22">
        <v>34</v>
      </c>
      <c r="B39" s="23" t="s">
        <v>392</v>
      </c>
      <c r="C39" s="23" t="s">
        <v>393</v>
      </c>
      <c r="D39" s="23" t="s">
        <v>193</v>
      </c>
      <c r="E39" s="22" t="s">
        <v>135</v>
      </c>
      <c r="F39" s="33" t="s">
        <v>319</v>
      </c>
      <c r="G39" s="43" t="s">
        <v>120</v>
      </c>
      <c r="H39" s="23" t="s">
        <v>11</v>
      </c>
      <c r="I39" s="22" t="s">
        <v>241</v>
      </c>
      <c r="J39" s="22">
        <v>10</v>
      </c>
      <c r="K39" s="25" t="s">
        <v>141</v>
      </c>
      <c r="L39" s="26"/>
      <c r="M39" s="25">
        <f t="shared" si="3"/>
        <v>10</v>
      </c>
      <c r="N39" s="26">
        <v>36</v>
      </c>
      <c r="O39" s="27">
        <f>M39/N39</f>
        <v>0.27777777777777779</v>
      </c>
      <c r="P39" s="27"/>
      <c r="Q39" s="28" t="s">
        <v>373</v>
      </c>
    </row>
    <row r="40" spans="1:17" s="5" customFormat="1" ht="15.75">
      <c r="A40" s="22">
        <v>11</v>
      </c>
      <c r="B40" s="28" t="s">
        <v>20</v>
      </c>
      <c r="C40" s="28" t="s">
        <v>236</v>
      </c>
      <c r="D40" s="40" t="s">
        <v>21</v>
      </c>
      <c r="E40" s="22" t="s">
        <v>125</v>
      </c>
      <c r="F40" s="28"/>
      <c r="G40" s="24" t="s">
        <v>201</v>
      </c>
      <c r="H40" s="23" t="s">
        <v>11</v>
      </c>
      <c r="I40" s="22" t="s">
        <v>126</v>
      </c>
      <c r="J40" s="22" t="s">
        <v>12</v>
      </c>
      <c r="K40" s="25" t="s">
        <v>149</v>
      </c>
      <c r="L40" s="26"/>
      <c r="M40" s="25">
        <f t="shared" si="3"/>
        <v>9</v>
      </c>
      <c r="N40" s="26">
        <v>36</v>
      </c>
      <c r="O40" s="27">
        <v>0.25</v>
      </c>
      <c r="P40" s="27"/>
      <c r="Q40" s="28" t="s">
        <v>128</v>
      </c>
    </row>
  </sheetData>
  <autoFilter ref="A1:Q40">
    <sortState ref="A2:P40">
      <sortCondition descending="1" ref="O1:O40"/>
    </sortState>
  </autoFilter>
  <dataValidations count="3">
    <dataValidation type="list" allowBlank="1" showInputMessage="1" showErrorMessage="1" sqref="I2:I12 I16:I40">
      <formula1>rf</formula1>
    </dataValidation>
    <dataValidation type="list" allowBlank="1" showInputMessage="1" showErrorMessage="1" sqref="J2:J12 J16:J40">
      <formula1>t_class</formula1>
    </dataValidation>
    <dataValidation type="list" allowBlank="1" showInputMessage="1" showErrorMessage="1" sqref="E2:E12 E16:E40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Normal="100" workbookViewId="0">
      <selection activeCell="A2" sqref="A2:XFD15"/>
    </sheetView>
  </sheetViews>
  <sheetFormatPr defaultRowHeight="15"/>
  <cols>
    <col min="1" max="1" width="5.140625" customWidth="1"/>
    <col min="2" max="2" width="12.85546875" customWidth="1"/>
    <col min="3" max="3" width="12.28515625" customWidth="1"/>
    <col min="4" max="4" width="12" customWidth="1"/>
    <col min="7" max="7" width="26" customWidth="1"/>
    <col min="8" max="8" width="12.42578125" customWidth="1"/>
    <col min="17" max="17" width="30.5703125" customWidth="1"/>
  </cols>
  <sheetData>
    <row r="1" spans="1:18" s="1" customFormat="1" ht="33.75" customHeight="1">
      <c r="A1" s="48" t="s">
        <v>0</v>
      </c>
      <c r="B1" s="48" t="s">
        <v>412</v>
      </c>
      <c r="C1" s="48" t="s">
        <v>413</v>
      </c>
      <c r="D1" s="48" t="s">
        <v>414</v>
      </c>
      <c r="E1" s="48" t="s">
        <v>197</v>
      </c>
      <c r="F1" s="48" t="s">
        <v>198</v>
      </c>
      <c r="G1" s="48" t="s">
        <v>123</v>
      </c>
      <c r="H1" s="48" t="s">
        <v>1</v>
      </c>
      <c r="I1" s="48" t="s">
        <v>199</v>
      </c>
      <c r="J1" s="49" t="s">
        <v>2</v>
      </c>
      <c r="K1" s="48" t="s">
        <v>3</v>
      </c>
      <c r="L1" s="48" t="s">
        <v>4</v>
      </c>
      <c r="M1" s="48" t="s">
        <v>5</v>
      </c>
      <c r="N1" s="49" t="s">
        <v>6</v>
      </c>
      <c r="O1" s="48" t="s">
        <v>7</v>
      </c>
      <c r="P1" s="48" t="s">
        <v>420</v>
      </c>
      <c r="Q1" s="50" t="s">
        <v>415</v>
      </c>
      <c r="R1" s="12"/>
    </row>
    <row r="2" spans="1:18" s="5" customFormat="1" ht="15.75">
      <c r="A2" s="52">
        <v>9</v>
      </c>
      <c r="B2" s="60" t="s">
        <v>72</v>
      </c>
      <c r="C2" s="64" t="s">
        <v>73</v>
      </c>
      <c r="D2" s="60" t="s">
        <v>17</v>
      </c>
      <c r="E2" s="52" t="s">
        <v>244</v>
      </c>
      <c r="F2" s="64"/>
      <c r="G2" s="54" t="s">
        <v>278</v>
      </c>
      <c r="H2" s="52" t="s">
        <v>11</v>
      </c>
      <c r="I2" s="52" t="s">
        <v>241</v>
      </c>
      <c r="J2" s="52" t="s">
        <v>58</v>
      </c>
      <c r="K2" s="55" t="s">
        <v>291</v>
      </c>
      <c r="L2" s="56"/>
      <c r="M2" s="55" t="s">
        <v>291</v>
      </c>
      <c r="N2" s="56">
        <v>36</v>
      </c>
      <c r="O2" s="57">
        <f>M2/N2</f>
        <v>0.66666666666666663</v>
      </c>
      <c r="P2" s="57" t="s">
        <v>422</v>
      </c>
      <c r="Q2" s="28" t="s">
        <v>279</v>
      </c>
    </row>
    <row r="3" spans="1:18" s="5" customFormat="1" ht="15.75">
      <c r="A3" s="52">
        <v>11</v>
      </c>
      <c r="B3" s="59" t="s">
        <v>74</v>
      </c>
      <c r="C3" s="60" t="s">
        <v>75</v>
      </c>
      <c r="D3" s="60" t="s">
        <v>24</v>
      </c>
      <c r="E3" s="52" t="s">
        <v>244</v>
      </c>
      <c r="F3" s="60"/>
      <c r="G3" s="65" t="s">
        <v>278</v>
      </c>
      <c r="H3" s="52" t="s">
        <v>11</v>
      </c>
      <c r="I3" s="52" t="s">
        <v>241</v>
      </c>
      <c r="J3" s="52" t="s">
        <v>58</v>
      </c>
      <c r="K3" s="55" t="s">
        <v>291</v>
      </c>
      <c r="L3" s="56"/>
      <c r="M3" s="55" t="s">
        <v>291</v>
      </c>
      <c r="N3" s="56">
        <v>36</v>
      </c>
      <c r="O3" s="57">
        <f>M3/N3</f>
        <v>0.66666666666666663</v>
      </c>
      <c r="P3" s="57" t="s">
        <v>422</v>
      </c>
      <c r="Q3" s="28" t="s">
        <v>279</v>
      </c>
    </row>
    <row r="4" spans="1:18" s="5" customFormat="1" ht="15.75">
      <c r="A4" s="52">
        <v>12</v>
      </c>
      <c r="B4" s="60" t="s">
        <v>69</v>
      </c>
      <c r="C4" s="60" t="s">
        <v>41</v>
      </c>
      <c r="D4" s="60" t="s">
        <v>44</v>
      </c>
      <c r="E4" s="52" t="s">
        <v>244</v>
      </c>
      <c r="F4" s="60"/>
      <c r="G4" s="54" t="s">
        <v>278</v>
      </c>
      <c r="H4" s="52" t="s">
        <v>11</v>
      </c>
      <c r="I4" s="52" t="s">
        <v>241</v>
      </c>
      <c r="J4" s="52" t="s">
        <v>58</v>
      </c>
      <c r="K4" s="55" t="s">
        <v>292</v>
      </c>
      <c r="L4" s="56"/>
      <c r="M4" s="55" t="s">
        <v>292</v>
      </c>
      <c r="N4" s="56">
        <v>36</v>
      </c>
      <c r="O4" s="57">
        <f>M4/N4</f>
        <v>0.63888888888888884</v>
      </c>
      <c r="P4" s="57" t="s">
        <v>422</v>
      </c>
      <c r="Q4" s="28" t="s">
        <v>279</v>
      </c>
    </row>
    <row r="5" spans="1:18" s="5" customFormat="1" ht="15.75">
      <c r="A5" s="52">
        <v>21</v>
      </c>
      <c r="B5" s="53" t="s">
        <v>103</v>
      </c>
      <c r="C5" s="53" t="s">
        <v>104</v>
      </c>
      <c r="D5" s="53" t="s">
        <v>105</v>
      </c>
      <c r="E5" s="52" t="s">
        <v>135</v>
      </c>
      <c r="F5" s="53" t="s">
        <v>319</v>
      </c>
      <c r="G5" s="54" t="s">
        <v>353</v>
      </c>
      <c r="H5" s="52" t="s">
        <v>11</v>
      </c>
      <c r="I5" s="52" t="s">
        <v>241</v>
      </c>
      <c r="J5" s="52">
        <v>11</v>
      </c>
      <c r="K5" s="55"/>
      <c r="L5" s="56"/>
      <c r="M5" s="55" t="s">
        <v>328</v>
      </c>
      <c r="N5" s="56">
        <v>36</v>
      </c>
      <c r="O5" s="57">
        <f>M5/N5</f>
        <v>0.61111111111111116</v>
      </c>
      <c r="P5" s="57" t="s">
        <v>422</v>
      </c>
      <c r="Q5" s="28" t="s">
        <v>355</v>
      </c>
    </row>
    <row r="6" spans="1:18" s="5" customFormat="1" ht="15.75">
      <c r="A6" s="52">
        <v>10</v>
      </c>
      <c r="B6" s="58" t="s">
        <v>56</v>
      </c>
      <c r="C6" s="58" t="s">
        <v>57</v>
      </c>
      <c r="D6" s="58" t="s">
        <v>44</v>
      </c>
      <c r="E6" s="52" t="s">
        <v>244</v>
      </c>
      <c r="F6" s="58"/>
      <c r="G6" s="54" t="s">
        <v>278</v>
      </c>
      <c r="H6" s="52" t="s">
        <v>11</v>
      </c>
      <c r="I6" s="52" t="s">
        <v>241</v>
      </c>
      <c r="J6" s="52" t="s">
        <v>58</v>
      </c>
      <c r="K6" s="55" t="s">
        <v>202</v>
      </c>
      <c r="L6" s="56"/>
      <c r="M6" s="55" t="s">
        <v>202</v>
      </c>
      <c r="N6" s="56">
        <v>36</v>
      </c>
      <c r="O6" s="57">
        <f>M6/N6</f>
        <v>0.58333333333333337</v>
      </c>
      <c r="P6" s="57" t="s">
        <v>422</v>
      </c>
      <c r="Q6" s="28" t="s">
        <v>279</v>
      </c>
    </row>
    <row r="7" spans="1:18" s="5" customFormat="1" ht="15.75">
      <c r="A7" s="52">
        <v>1</v>
      </c>
      <c r="B7" s="53" t="s">
        <v>22</v>
      </c>
      <c r="C7" s="53" t="s">
        <v>23</v>
      </c>
      <c r="D7" s="53" t="s">
        <v>24</v>
      </c>
      <c r="E7" s="52" t="s">
        <v>125</v>
      </c>
      <c r="F7" s="53"/>
      <c r="G7" s="54" t="s">
        <v>201</v>
      </c>
      <c r="H7" s="52" t="s">
        <v>11</v>
      </c>
      <c r="I7" s="52" t="s">
        <v>126</v>
      </c>
      <c r="J7" s="52">
        <v>11</v>
      </c>
      <c r="K7" s="55" t="s">
        <v>202</v>
      </c>
      <c r="L7" s="56"/>
      <c r="M7" s="55">
        <f t="shared" ref="M7:M14" si="0">K7+L7</f>
        <v>21</v>
      </c>
      <c r="N7" s="56">
        <v>36</v>
      </c>
      <c r="O7" s="57">
        <v>0.57999999999999996</v>
      </c>
      <c r="P7" s="57" t="s">
        <v>422</v>
      </c>
      <c r="Q7" s="28" t="s">
        <v>128</v>
      </c>
    </row>
    <row r="8" spans="1:18" s="5" customFormat="1" ht="15.75">
      <c r="A8" s="52">
        <v>2</v>
      </c>
      <c r="B8" s="60" t="s">
        <v>25</v>
      </c>
      <c r="C8" s="67" t="s">
        <v>26</v>
      </c>
      <c r="D8" s="60" t="s">
        <v>27</v>
      </c>
      <c r="E8" s="52" t="s">
        <v>125</v>
      </c>
      <c r="F8" s="67"/>
      <c r="G8" s="54" t="s">
        <v>201</v>
      </c>
      <c r="H8" s="52" t="s">
        <v>11</v>
      </c>
      <c r="I8" s="52" t="s">
        <v>126</v>
      </c>
      <c r="J8" s="52">
        <v>11</v>
      </c>
      <c r="K8" s="55" t="s">
        <v>203</v>
      </c>
      <c r="L8" s="56"/>
      <c r="M8" s="55">
        <f t="shared" si="0"/>
        <v>20</v>
      </c>
      <c r="N8" s="56">
        <v>36</v>
      </c>
      <c r="O8" s="57">
        <v>0.56000000000000005</v>
      </c>
      <c r="P8" s="57" t="s">
        <v>422</v>
      </c>
      <c r="Q8" s="28" t="s">
        <v>128</v>
      </c>
    </row>
    <row r="9" spans="1:18" s="5" customFormat="1" ht="15.75">
      <c r="A9" s="52">
        <v>18</v>
      </c>
      <c r="B9" s="68" t="s">
        <v>89</v>
      </c>
      <c r="C9" s="64" t="s">
        <v>90</v>
      </c>
      <c r="D9" s="60" t="s">
        <v>91</v>
      </c>
      <c r="E9" s="52" t="s">
        <v>125</v>
      </c>
      <c r="F9" s="64" t="s">
        <v>319</v>
      </c>
      <c r="G9" s="54" t="s">
        <v>320</v>
      </c>
      <c r="H9" s="52" t="s">
        <v>11</v>
      </c>
      <c r="I9" s="52" t="s">
        <v>126</v>
      </c>
      <c r="J9" s="52" t="s">
        <v>79</v>
      </c>
      <c r="K9" s="55" t="s">
        <v>203</v>
      </c>
      <c r="L9" s="56">
        <v>0</v>
      </c>
      <c r="M9" s="55">
        <f t="shared" si="0"/>
        <v>20</v>
      </c>
      <c r="N9" s="56">
        <v>36</v>
      </c>
      <c r="O9" s="57">
        <f>M9/N9</f>
        <v>0.55555555555555558</v>
      </c>
      <c r="P9" s="57" t="s">
        <v>422</v>
      </c>
      <c r="Q9" s="28" t="s">
        <v>321</v>
      </c>
    </row>
    <row r="10" spans="1:18" s="5" customFormat="1" ht="15.75">
      <c r="A10" s="52">
        <v>14</v>
      </c>
      <c r="B10" s="68" t="s">
        <v>76</v>
      </c>
      <c r="C10" s="58" t="s">
        <v>77</v>
      </c>
      <c r="D10" s="58" t="s">
        <v>78</v>
      </c>
      <c r="E10" s="52" t="s">
        <v>125</v>
      </c>
      <c r="F10" s="64" t="s">
        <v>319</v>
      </c>
      <c r="G10" s="54" t="s">
        <v>320</v>
      </c>
      <c r="H10" s="52" t="s">
        <v>11</v>
      </c>
      <c r="I10" s="52" t="s">
        <v>126</v>
      </c>
      <c r="J10" s="52" t="s">
        <v>79</v>
      </c>
      <c r="K10" s="55" t="s">
        <v>219</v>
      </c>
      <c r="L10" s="56">
        <v>0</v>
      </c>
      <c r="M10" s="55">
        <f t="shared" si="0"/>
        <v>18</v>
      </c>
      <c r="N10" s="56">
        <v>36</v>
      </c>
      <c r="O10" s="57">
        <f>M10/N10</f>
        <v>0.5</v>
      </c>
      <c r="P10" s="57" t="s">
        <v>422</v>
      </c>
      <c r="Q10" s="28" t="s">
        <v>321</v>
      </c>
    </row>
    <row r="11" spans="1:18" s="5" customFormat="1" ht="15.75">
      <c r="A11" s="52">
        <v>17</v>
      </c>
      <c r="B11" s="68" t="s">
        <v>324</v>
      </c>
      <c r="C11" s="53" t="s">
        <v>57</v>
      </c>
      <c r="D11" s="53" t="s">
        <v>29</v>
      </c>
      <c r="E11" s="52" t="s">
        <v>125</v>
      </c>
      <c r="F11" s="64" t="s">
        <v>319</v>
      </c>
      <c r="G11" s="54" t="s">
        <v>320</v>
      </c>
      <c r="H11" s="52" t="s">
        <v>11</v>
      </c>
      <c r="I11" s="52" t="s">
        <v>126</v>
      </c>
      <c r="J11" s="52" t="s">
        <v>79</v>
      </c>
      <c r="K11" s="55" t="s">
        <v>325</v>
      </c>
      <c r="L11" s="56">
        <v>0</v>
      </c>
      <c r="M11" s="55">
        <f t="shared" si="0"/>
        <v>17</v>
      </c>
      <c r="N11" s="56">
        <v>36</v>
      </c>
      <c r="O11" s="57">
        <f>M11/N11</f>
        <v>0.47222222222222221</v>
      </c>
      <c r="P11" s="57" t="s">
        <v>423</v>
      </c>
      <c r="Q11" s="28" t="s">
        <v>321</v>
      </c>
    </row>
    <row r="12" spans="1:18" s="5" customFormat="1" ht="15.75">
      <c r="A12" s="52">
        <v>27</v>
      </c>
      <c r="B12" s="60" t="s">
        <v>409</v>
      </c>
      <c r="C12" s="60" t="s">
        <v>410</v>
      </c>
      <c r="D12" s="60" t="s">
        <v>50</v>
      </c>
      <c r="E12" s="52" t="s">
        <v>125</v>
      </c>
      <c r="F12" s="64" t="s">
        <v>319</v>
      </c>
      <c r="G12" s="66" t="s">
        <v>120</v>
      </c>
      <c r="H12" s="52" t="s">
        <v>11</v>
      </c>
      <c r="I12" s="52" t="s">
        <v>241</v>
      </c>
      <c r="J12" s="52">
        <v>11</v>
      </c>
      <c r="K12" s="55" t="s">
        <v>325</v>
      </c>
      <c r="L12" s="56"/>
      <c r="M12" s="55">
        <f t="shared" si="0"/>
        <v>17</v>
      </c>
      <c r="N12" s="56">
        <v>36</v>
      </c>
      <c r="O12" s="57">
        <f>M12/N12</f>
        <v>0.47222222222222221</v>
      </c>
      <c r="P12" s="57" t="s">
        <v>423</v>
      </c>
      <c r="Q12" s="28" t="s">
        <v>373</v>
      </c>
    </row>
    <row r="13" spans="1:18" s="5" customFormat="1" ht="15.75">
      <c r="A13" s="52">
        <v>24</v>
      </c>
      <c r="B13" s="53" t="s">
        <v>402</v>
      </c>
      <c r="C13" s="53" t="s">
        <v>23</v>
      </c>
      <c r="D13" s="53" t="s">
        <v>403</v>
      </c>
      <c r="E13" s="52" t="s">
        <v>125</v>
      </c>
      <c r="F13" s="64" t="s">
        <v>319</v>
      </c>
      <c r="G13" s="66" t="s">
        <v>120</v>
      </c>
      <c r="H13" s="52" t="s">
        <v>11</v>
      </c>
      <c r="I13" s="52" t="s">
        <v>241</v>
      </c>
      <c r="J13" s="52">
        <v>11</v>
      </c>
      <c r="K13" s="55" t="s">
        <v>129</v>
      </c>
      <c r="L13" s="56"/>
      <c r="M13" s="55">
        <f t="shared" si="0"/>
        <v>16</v>
      </c>
      <c r="N13" s="56">
        <v>36</v>
      </c>
      <c r="O13" s="57">
        <f>M13/N13</f>
        <v>0.44444444444444442</v>
      </c>
      <c r="P13" s="57" t="s">
        <v>423</v>
      </c>
      <c r="Q13" s="28" t="s">
        <v>373</v>
      </c>
    </row>
    <row r="14" spans="1:18" s="5" customFormat="1" ht="17.25" customHeight="1">
      <c r="A14" s="52">
        <v>3</v>
      </c>
      <c r="B14" s="58" t="s">
        <v>204</v>
      </c>
      <c r="C14" s="58" t="s">
        <v>28</v>
      </c>
      <c r="D14" s="58" t="s">
        <v>205</v>
      </c>
      <c r="E14" s="52" t="s">
        <v>125</v>
      </c>
      <c r="F14" s="58"/>
      <c r="G14" s="54" t="s">
        <v>201</v>
      </c>
      <c r="H14" s="52" t="s">
        <v>11</v>
      </c>
      <c r="I14" s="52" t="s">
        <v>126</v>
      </c>
      <c r="J14" s="52">
        <v>11</v>
      </c>
      <c r="K14" s="55" t="s">
        <v>206</v>
      </c>
      <c r="L14" s="56"/>
      <c r="M14" s="55">
        <f t="shared" si="0"/>
        <v>15</v>
      </c>
      <c r="N14" s="56">
        <v>36</v>
      </c>
      <c r="O14" s="57">
        <v>0.42</v>
      </c>
      <c r="P14" s="57" t="s">
        <v>423</v>
      </c>
      <c r="Q14" s="28" t="s">
        <v>128</v>
      </c>
    </row>
    <row r="15" spans="1:18" s="5" customFormat="1" ht="17.25" customHeight="1">
      <c r="A15" s="52">
        <v>20</v>
      </c>
      <c r="B15" s="60" t="s">
        <v>371</v>
      </c>
      <c r="C15" s="60" t="s">
        <v>100</v>
      </c>
      <c r="D15" s="60" t="s">
        <v>274</v>
      </c>
      <c r="E15" s="52" t="s">
        <v>125</v>
      </c>
      <c r="F15" s="60" t="s">
        <v>319</v>
      </c>
      <c r="G15" s="54" t="s">
        <v>353</v>
      </c>
      <c r="H15" s="52" t="s">
        <v>11</v>
      </c>
      <c r="I15" s="52" t="s">
        <v>241</v>
      </c>
      <c r="J15" s="52">
        <v>11</v>
      </c>
      <c r="K15" s="55"/>
      <c r="L15" s="56"/>
      <c r="M15" s="55" t="s">
        <v>206</v>
      </c>
      <c r="N15" s="56">
        <v>36</v>
      </c>
      <c r="O15" s="57">
        <f>M15/N15</f>
        <v>0.41666666666666669</v>
      </c>
      <c r="P15" s="57" t="s">
        <v>423</v>
      </c>
      <c r="Q15" s="28" t="s">
        <v>355</v>
      </c>
    </row>
    <row r="16" spans="1:18" s="5" customFormat="1" ht="17.25" customHeight="1">
      <c r="A16" s="22">
        <v>4</v>
      </c>
      <c r="B16" s="30" t="s">
        <v>207</v>
      </c>
      <c r="C16" s="28" t="s">
        <v>208</v>
      </c>
      <c r="D16" s="28" t="s">
        <v>29</v>
      </c>
      <c r="E16" s="22" t="s">
        <v>125</v>
      </c>
      <c r="F16" s="28"/>
      <c r="G16" s="24" t="s">
        <v>201</v>
      </c>
      <c r="H16" s="22" t="s">
        <v>11</v>
      </c>
      <c r="I16" s="22" t="s">
        <v>126</v>
      </c>
      <c r="J16" s="22">
        <v>11</v>
      </c>
      <c r="K16" s="25" t="s">
        <v>131</v>
      </c>
      <c r="L16" s="26"/>
      <c r="M16" s="25">
        <f t="shared" ref="M16:M28" si="1">K16+L16</f>
        <v>14</v>
      </c>
      <c r="N16" s="26">
        <v>36</v>
      </c>
      <c r="O16" s="27">
        <v>0.39</v>
      </c>
      <c r="P16" s="27"/>
      <c r="Q16" s="28" t="s">
        <v>128</v>
      </c>
    </row>
    <row r="17" spans="1:17" s="5" customFormat="1" ht="17.25" customHeight="1">
      <c r="A17" s="22">
        <v>16</v>
      </c>
      <c r="B17" s="42" t="s">
        <v>323</v>
      </c>
      <c r="C17" s="23" t="s">
        <v>42</v>
      </c>
      <c r="D17" s="23" t="s">
        <v>182</v>
      </c>
      <c r="E17" s="22" t="s">
        <v>125</v>
      </c>
      <c r="F17" s="33" t="s">
        <v>319</v>
      </c>
      <c r="G17" s="24" t="s">
        <v>320</v>
      </c>
      <c r="H17" s="22" t="s">
        <v>11</v>
      </c>
      <c r="I17" s="22" t="s">
        <v>126</v>
      </c>
      <c r="J17" s="22" t="s">
        <v>79</v>
      </c>
      <c r="K17" s="25" t="s">
        <v>131</v>
      </c>
      <c r="L17" s="26">
        <v>0</v>
      </c>
      <c r="M17" s="25">
        <f t="shared" si="1"/>
        <v>14</v>
      </c>
      <c r="N17" s="26">
        <v>36</v>
      </c>
      <c r="O17" s="27">
        <f>M17/N17</f>
        <v>0.3888888888888889</v>
      </c>
      <c r="P17" s="27"/>
      <c r="Q17" s="28" t="s">
        <v>321</v>
      </c>
    </row>
    <row r="18" spans="1:17" s="5" customFormat="1" ht="17.25" customHeight="1">
      <c r="A18" s="22">
        <v>19</v>
      </c>
      <c r="B18" s="51" t="s">
        <v>326</v>
      </c>
      <c r="C18" s="23" t="s">
        <v>327</v>
      </c>
      <c r="D18" s="23" t="s">
        <v>239</v>
      </c>
      <c r="E18" s="22" t="s">
        <v>135</v>
      </c>
      <c r="F18" s="33" t="s">
        <v>319</v>
      </c>
      <c r="G18" s="24" t="s">
        <v>320</v>
      </c>
      <c r="H18" s="22" t="s">
        <v>11</v>
      </c>
      <c r="I18" s="22" t="s">
        <v>126</v>
      </c>
      <c r="J18" s="22" t="s">
        <v>79</v>
      </c>
      <c r="K18" s="25" t="s">
        <v>131</v>
      </c>
      <c r="L18" s="26">
        <v>0</v>
      </c>
      <c r="M18" s="25">
        <f t="shared" si="1"/>
        <v>14</v>
      </c>
      <c r="N18" s="26">
        <v>36</v>
      </c>
      <c r="O18" s="27">
        <f>M18/N18</f>
        <v>0.3888888888888889</v>
      </c>
      <c r="P18" s="27"/>
      <c r="Q18" s="28" t="s">
        <v>321</v>
      </c>
    </row>
    <row r="19" spans="1:17" s="5" customFormat="1" ht="17.25" customHeight="1">
      <c r="A19" s="22">
        <v>25</v>
      </c>
      <c r="B19" s="41" t="s">
        <v>404</v>
      </c>
      <c r="C19" s="32" t="s">
        <v>405</v>
      </c>
      <c r="D19" s="32" t="s">
        <v>406</v>
      </c>
      <c r="E19" s="22" t="s">
        <v>135</v>
      </c>
      <c r="F19" s="33" t="s">
        <v>319</v>
      </c>
      <c r="G19" s="43" t="s">
        <v>120</v>
      </c>
      <c r="H19" s="22" t="s">
        <v>11</v>
      </c>
      <c r="I19" s="22" t="s">
        <v>241</v>
      </c>
      <c r="J19" s="22">
        <v>11</v>
      </c>
      <c r="K19" s="25" t="s">
        <v>210</v>
      </c>
      <c r="L19" s="26"/>
      <c r="M19" s="25">
        <f t="shared" si="1"/>
        <v>13</v>
      </c>
      <c r="N19" s="26">
        <v>36</v>
      </c>
      <c r="O19" s="27">
        <f>M19/N19</f>
        <v>0.3611111111111111</v>
      </c>
      <c r="P19" s="27"/>
      <c r="Q19" s="28" t="s">
        <v>373</v>
      </c>
    </row>
    <row r="20" spans="1:17" s="5" customFormat="1" ht="17.25" customHeight="1">
      <c r="A20" s="22">
        <v>5</v>
      </c>
      <c r="B20" s="28" t="s">
        <v>209</v>
      </c>
      <c r="C20" s="28" t="s">
        <v>9</v>
      </c>
      <c r="D20" s="23" t="s">
        <v>164</v>
      </c>
      <c r="E20" s="22" t="s">
        <v>135</v>
      </c>
      <c r="F20" s="28"/>
      <c r="G20" s="24" t="s">
        <v>201</v>
      </c>
      <c r="H20" s="22" t="s">
        <v>11</v>
      </c>
      <c r="I20" s="22" t="s">
        <v>126</v>
      </c>
      <c r="J20" s="22">
        <v>11</v>
      </c>
      <c r="K20" s="25" t="s">
        <v>210</v>
      </c>
      <c r="L20" s="26"/>
      <c r="M20" s="25">
        <f t="shared" si="1"/>
        <v>13</v>
      </c>
      <c r="N20" s="26">
        <v>36</v>
      </c>
      <c r="O20" s="27">
        <v>0.36</v>
      </c>
      <c r="P20" s="27"/>
      <c r="Q20" s="28" t="s">
        <v>128</v>
      </c>
    </row>
    <row r="21" spans="1:17" s="5" customFormat="1" ht="15.75">
      <c r="A21" s="22">
        <v>6</v>
      </c>
      <c r="B21" s="23" t="s">
        <v>211</v>
      </c>
      <c r="C21" s="23" t="s">
        <v>212</v>
      </c>
      <c r="D21" s="23" t="s">
        <v>213</v>
      </c>
      <c r="E21" s="22" t="s">
        <v>135</v>
      </c>
      <c r="F21" s="23"/>
      <c r="G21" s="24" t="s">
        <v>201</v>
      </c>
      <c r="H21" s="22" t="s">
        <v>11</v>
      </c>
      <c r="I21" s="22" t="s">
        <v>126</v>
      </c>
      <c r="J21" s="22">
        <v>11</v>
      </c>
      <c r="K21" s="25" t="s">
        <v>210</v>
      </c>
      <c r="L21" s="26"/>
      <c r="M21" s="25">
        <f t="shared" si="1"/>
        <v>13</v>
      </c>
      <c r="N21" s="26">
        <v>36</v>
      </c>
      <c r="O21" s="27">
        <v>0.36</v>
      </c>
      <c r="P21" s="27"/>
      <c r="Q21" s="28" t="s">
        <v>128</v>
      </c>
    </row>
    <row r="22" spans="1:17" s="5" customFormat="1" ht="15.75">
      <c r="A22" s="22">
        <v>13</v>
      </c>
      <c r="B22" s="42" t="s">
        <v>318</v>
      </c>
      <c r="C22" s="33" t="s">
        <v>77</v>
      </c>
      <c r="D22" s="28" t="s">
        <v>19</v>
      </c>
      <c r="E22" s="22" t="s">
        <v>125</v>
      </c>
      <c r="F22" s="33" t="s">
        <v>319</v>
      </c>
      <c r="G22" s="24" t="s">
        <v>320</v>
      </c>
      <c r="H22" s="22" t="s">
        <v>11</v>
      </c>
      <c r="I22" s="22" t="s">
        <v>126</v>
      </c>
      <c r="J22" s="22" t="s">
        <v>79</v>
      </c>
      <c r="K22" s="25" t="s">
        <v>137</v>
      </c>
      <c r="L22" s="26">
        <v>0</v>
      </c>
      <c r="M22" s="25">
        <f t="shared" si="1"/>
        <v>12</v>
      </c>
      <c r="N22" s="26">
        <v>36</v>
      </c>
      <c r="O22" s="27">
        <f>M22/N22</f>
        <v>0.33333333333333331</v>
      </c>
      <c r="P22" s="27"/>
      <c r="Q22" s="28" t="s">
        <v>321</v>
      </c>
    </row>
    <row r="23" spans="1:17" s="5" customFormat="1" ht="15.75">
      <c r="A23" s="22">
        <v>7</v>
      </c>
      <c r="B23" s="30" t="s">
        <v>214</v>
      </c>
      <c r="C23" s="28" t="s">
        <v>30</v>
      </c>
      <c r="D23" s="28" t="s">
        <v>134</v>
      </c>
      <c r="E23" s="22" t="s">
        <v>135</v>
      </c>
      <c r="F23" s="28"/>
      <c r="G23" s="24" t="s">
        <v>201</v>
      </c>
      <c r="H23" s="22" t="s">
        <v>11</v>
      </c>
      <c r="I23" s="22" t="s">
        <v>126</v>
      </c>
      <c r="J23" s="22">
        <v>11</v>
      </c>
      <c r="K23" s="25" t="s">
        <v>137</v>
      </c>
      <c r="L23" s="26"/>
      <c r="M23" s="25">
        <f t="shared" si="1"/>
        <v>12</v>
      </c>
      <c r="N23" s="26">
        <v>36</v>
      </c>
      <c r="O23" s="27">
        <v>0.33</v>
      </c>
      <c r="P23" s="27"/>
      <c r="Q23" s="28" t="s">
        <v>128</v>
      </c>
    </row>
    <row r="24" spans="1:17" s="5" customFormat="1" ht="15.75">
      <c r="A24" s="22">
        <v>15</v>
      </c>
      <c r="B24" s="42" t="s">
        <v>322</v>
      </c>
      <c r="C24" s="32" t="s">
        <v>46</v>
      </c>
      <c r="D24" s="32" t="s">
        <v>44</v>
      </c>
      <c r="E24" s="22" t="s">
        <v>125</v>
      </c>
      <c r="F24" s="33" t="s">
        <v>319</v>
      </c>
      <c r="G24" s="24" t="s">
        <v>320</v>
      </c>
      <c r="H24" s="22" t="s">
        <v>11</v>
      </c>
      <c r="I24" s="22" t="s">
        <v>126</v>
      </c>
      <c r="J24" s="22" t="s">
        <v>79</v>
      </c>
      <c r="K24" s="25" t="s">
        <v>287</v>
      </c>
      <c r="L24" s="26">
        <v>0</v>
      </c>
      <c r="M24" s="25">
        <f t="shared" si="1"/>
        <v>11</v>
      </c>
      <c r="N24" s="26">
        <v>36</v>
      </c>
      <c r="O24" s="27">
        <f>M24/N24</f>
        <v>0.30555555555555558</v>
      </c>
      <c r="P24" s="27"/>
      <c r="Q24" s="28" t="s">
        <v>321</v>
      </c>
    </row>
    <row r="25" spans="1:17" s="5" customFormat="1" ht="15.75">
      <c r="A25" s="22">
        <v>22</v>
      </c>
      <c r="B25" s="23" t="s">
        <v>400</v>
      </c>
      <c r="C25" s="23" t="s">
        <v>110</v>
      </c>
      <c r="D25" s="23" t="s">
        <v>16</v>
      </c>
      <c r="E25" s="22" t="s">
        <v>125</v>
      </c>
      <c r="F25" s="33" t="s">
        <v>319</v>
      </c>
      <c r="G25" s="43" t="s">
        <v>120</v>
      </c>
      <c r="H25" s="22" t="s">
        <v>11</v>
      </c>
      <c r="I25" s="22" t="s">
        <v>241</v>
      </c>
      <c r="J25" s="22">
        <v>11</v>
      </c>
      <c r="K25" s="25" t="s">
        <v>287</v>
      </c>
      <c r="L25" s="26"/>
      <c r="M25" s="25">
        <f t="shared" si="1"/>
        <v>11</v>
      </c>
      <c r="N25" s="26">
        <v>36</v>
      </c>
      <c r="O25" s="27">
        <f>M25/N25</f>
        <v>0.30555555555555558</v>
      </c>
      <c r="P25" s="27"/>
      <c r="Q25" s="28" t="s">
        <v>373</v>
      </c>
    </row>
    <row r="26" spans="1:17" s="5" customFormat="1" ht="15.75">
      <c r="A26" s="22">
        <v>26</v>
      </c>
      <c r="B26" s="28" t="s">
        <v>407</v>
      </c>
      <c r="C26" s="28" t="s">
        <v>408</v>
      </c>
      <c r="D26" s="33" t="s">
        <v>154</v>
      </c>
      <c r="E26" s="22" t="s">
        <v>125</v>
      </c>
      <c r="F26" s="33" t="s">
        <v>319</v>
      </c>
      <c r="G26" s="43" t="s">
        <v>120</v>
      </c>
      <c r="H26" s="22" t="s">
        <v>11</v>
      </c>
      <c r="I26" s="22" t="s">
        <v>241</v>
      </c>
      <c r="J26" s="22">
        <v>11</v>
      </c>
      <c r="K26" s="25" t="s">
        <v>287</v>
      </c>
      <c r="L26" s="26"/>
      <c r="M26" s="25">
        <f t="shared" si="1"/>
        <v>11</v>
      </c>
      <c r="N26" s="26">
        <v>36</v>
      </c>
      <c r="O26" s="27">
        <f>M26/N26</f>
        <v>0.30555555555555558</v>
      </c>
      <c r="P26" s="27"/>
      <c r="Q26" s="28" t="s">
        <v>373</v>
      </c>
    </row>
    <row r="27" spans="1:17" s="5" customFormat="1" ht="15.75">
      <c r="A27" s="22">
        <v>8</v>
      </c>
      <c r="B27" s="28" t="s">
        <v>215</v>
      </c>
      <c r="C27" s="28" t="s">
        <v>216</v>
      </c>
      <c r="D27" s="28" t="s">
        <v>217</v>
      </c>
      <c r="E27" s="22" t="s">
        <v>125</v>
      </c>
      <c r="F27" s="28"/>
      <c r="G27" s="24" t="s">
        <v>201</v>
      </c>
      <c r="H27" s="22" t="s">
        <v>11</v>
      </c>
      <c r="I27" s="22" t="s">
        <v>126</v>
      </c>
      <c r="J27" s="22">
        <v>11</v>
      </c>
      <c r="K27" s="25" t="s">
        <v>141</v>
      </c>
      <c r="L27" s="26"/>
      <c r="M27" s="25">
        <f t="shared" si="1"/>
        <v>10</v>
      </c>
      <c r="N27" s="26">
        <v>36</v>
      </c>
      <c r="O27" s="27">
        <v>0.28000000000000003</v>
      </c>
      <c r="P27" s="27"/>
      <c r="Q27" s="28" t="s">
        <v>128</v>
      </c>
    </row>
    <row r="28" spans="1:17" s="5" customFormat="1" ht="15.75">
      <c r="A28" s="22">
        <v>23</v>
      </c>
      <c r="B28" s="28" t="s">
        <v>401</v>
      </c>
      <c r="C28" s="28" t="s">
        <v>9</v>
      </c>
      <c r="D28" s="28" t="s">
        <v>66</v>
      </c>
      <c r="E28" s="22" t="s">
        <v>135</v>
      </c>
      <c r="F28" s="33" t="s">
        <v>319</v>
      </c>
      <c r="G28" s="43" t="s">
        <v>120</v>
      </c>
      <c r="H28" s="22" t="s">
        <v>11</v>
      </c>
      <c r="I28" s="22" t="s">
        <v>241</v>
      </c>
      <c r="J28" s="22">
        <v>11</v>
      </c>
      <c r="K28" s="25" t="s">
        <v>149</v>
      </c>
      <c r="L28" s="26"/>
      <c r="M28" s="25">
        <f t="shared" si="1"/>
        <v>9</v>
      </c>
      <c r="N28" s="26">
        <v>36</v>
      </c>
      <c r="O28" s="27">
        <f>M28/N28</f>
        <v>0.25</v>
      </c>
      <c r="P28" s="27"/>
      <c r="Q28" s="28" t="s">
        <v>373</v>
      </c>
    </row>
  </sheetData>
  <autoFilter ref="A1:Q28">
    <sortState ref="A2:P28">
      <sortCondition descending="1" ref="O1:O28"/>
    </sortState>
  </autoFilter>
  <dataValidations count="3">
    <dataValidation type="list" allowBlank="1" showInputMessage="1" showErrorMessage="1" sqref="I2:I9 I14:I28">
      <formula1>rf</formula1>
    </dataValidation>
    <dataValidation type="list" allowBlank="1" showInputMessage="1" showErrorMessage="1" sqref="J2:J9 J14:J28">
      <formula1>t_class</formula1>
    </dataValidation>
    <dataValidation type="list" allowBlank="1" showInputMessage="1" showErrorMessage="1" sqref="E2:E9 E14:E28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"/>
  <sheetViews>
    <sheetView tabSelected="1" zoomScale="90" zoomScaleNormal="90" workbookViewId="0">
      <selection activeCell="K13" sqref="K13"/>
    </sheetView>
  </sheetViews>
  <sheetFormatPr defaultColWidth="9.140625" defaultRowHeight="12.75"/>
  <cols>
    <col min="1" max="1" width="5.28515625" style="1" customWidth="1"/>
    <col min="2" max="2" width="14.28515625" style="6" customWidth="1"/>
    <col min="3" max="3" width="12.7109375" style="6" customWidth="1"/>
    <col min="4" max="4" width="17.28515625" style="6" customWidth="1"/>
    <col min="5" max="5" width="23.140625" style="8" customWidth="1"/>
    <col min="6" max="6" width="10.140625" style="7" customWidth="1"/>
    <col min="7" max="7" width="12.7109375" style="1" customWidth="1"/>
    <col min="8" max="8" width="12.140625" style="1" customWidth="1"/>
    <col min="9" max="9" width="9.140625" style="1"/>
    <col min="10" max="10" width="13.85546875" style="1" customWidth="1"/>
    <col min="11" max="11" width="13" style="1" customWidth="1"/>
    <col min="12" max="12" width="9.140625" style="1"/>
    <col min="13" max="13" width="9.140625" style="1" customWidth="1"/>
    <col min="14" max="14" width="28.28515625" style="1" customWidth="1"/>
    <col min="15" max="16384" width="9.140625" style="1"/>
  </cols>
  <sheetData>
    <row r="1" spans="1:55" ht="39.75" customHeight="1">
      <c r="B1" s="77" t="s">
        <v>124</v>
      </c>
      <c r="C1" s="77"/>
      <c r="D1" s="77"/>
    </row>
    <row r="2" spans="1:55" s="19" customFormat="1" ht="51" customHeight="1">
      <c r="A2" s="16" t="s">
        <v>0</v>
      </c>
      <c r="B2" s="16" t="s">
        <v>424</v>
      </c>
      <c r="C2" s="16" t="s">
        <v>121</v>
      </c>
      <c r="D2" s="16" t="s">
        <v>122</v>
      </c>
      <c r="E2" s="16" t="s">
        <v>123</v>
      </c>
      <c r="F2" s="16" t="s">
        <v>1</v>
      </c>
      <c r="G2" s="17" t="s">
        <v>2</v>
      </c>
      <c r="H2" s="16" t="s">
        <v>3</v>
      </c>
      <c r="I2" s="16" t="s">
        <v>4</v>
      </c>
      <c r="J2" s="16" t="s">
        <v>5</v>
      </c>
      <c r="K2" s="17" t="s">
        <v>6</v>
      </c>
      <c r="L2" s="16" t="s">
        <v>7</v>
      </c>
      <c r="M2" s="16" t="s">
        <v>420</v>
      </c>
      <c r="N2" s="18" t="s">
        <v>419</v>
      </c>
      <c r="O2" s="20"/>
    </row>
    <row r="3" spans="1:55" s="13" customFormat="1" ht="17.25" customHeight="1">
      <c r="A3" s="22">
        <v>1</v>
      </c>
      <c r="B3" s="22" t="s">
        <v>64</v>
      </c>
      <c r="C3" s="22" t="s">
        <v>65</v>
      </c>
      <c r="D3" s="22" t="s">
        <v>66</v>
      </c>
      <c r="E3" s="73" t="s">
        <v>278</v>
      </c>
      <c r="F3" s="22" t="s">
        <v>11</v>
      </c>
      <c r="G3" s="22" t="s">
        <v>55</v>
      </c>
      <c r="H3" s="25" t="s">
        <v>131</v>
      </c>
      <c r="I3" s="26"/>
      <c r="J3" s="25">
        <f t="shared" ref="J3:J5" si="0">H3+I3</f>
        <v>14</v>
      </c>
      <c r="K3" s="26">
        <v>23</v>
      </c>
      <c r="L3" s="27">
        <f t="shared" ref="L3:L5" si="1">J3/K3</f>
        <v>0.60869565217391308</v>
      </c>
      <c r="M3" s="27" t="s">
        <v>422</v>
      </c>
      <c r="N3" s="28" t="s">
        <v>243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13" customFormat="1" ht="17.25" customHeight="1">
      <c r="A4" s="22">
        <v>2</v>
      </c>
      <c r="B4" s="26" t="s">
        <v>53</v>
      </c>
      <c r="C4" s="26" t="s">
        <v>46</v>
      </c>
      <c r="D4" s="26" t="s">
        <v>54</v>
      </c>
      <c r="E4" s="73" t="s">
        <v>278</v>
      </c>
      <c r="F4" s="22" t="s">
        <v>11</v>
      </c>
      <c r="G4" s="22" t="s">
        <v>55</v>
      </c>
      <c r="H4" s="25" t="s">
        <v>210</v>
      </c>
      <c r="I4" s="26"/>
      <c r="J4" s="25">
        <f t="shared" si="0"/>
        <v>13</v>
      </c>
      <c r="K4" s="26">
        <v>23</v>
      </c>
      <c r="L4" s="27">
        <f t="shared" si="1"/>
        <v>0.56521739130434778</v>
      </c>
      <c r="M4" s="27" t="s">
        <v>422</v>
      </c>
      <c r="N4" s="28" t="s">
        <v>243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13" customFormat="1" ht="17.25" customHeight="1">
      <c r="A5" s="22">
        <v>3</v>
      </c>
      <c r="B5" s="70" t="s">
        <v>264</v>
      </c>
      <c r="C5" s="25" t="s">
        <v>39</v>
      </c>
      <c r="D5" s="25" t="s">
        <v>154</v>
      </c>
      <c r="E5" s="73" t="s">
        <v>278</v>
      </c>
      <c r="F5" s="22" t="s">
        <v>11</v>
      </c>
      <c r="G5" s="22" t="s">
        <v>256</v>
      </c>
      <c r="H5" s="25" t="s">
        <v>141</v>
      </c>
      <c r="I5" s="26"/>
      <c r="J5" s="25">
        <f t="shared" si="0"/>
        <v>10</v>
      </c>
      <c r="K5" s="26">
        <v>23</v>
      </c>
      <c r="L5" s="27">
        <f t="shared" si="1"/>
        <v>0.43478260869565216</v>
      </c>
      <c r="M5" s="27" t="s">
        <v>423</v>
      </c>
      <c r="N5" s="28" t="s">
        <v>243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5" customFormat="1" ht="15.75">
      <c r="A6" s="22">
        <v>4</v>
      </c>
      <c r="B6" s="72" t="s">
        <v>99</v>
      </c>
      <c r="C6" s="22" t="s">
        <v>100</v>
      </c>
      <c r="D6" s="22" t="s">
        <v>68</v>
      </c>
      <c r="E6" s="73" t="s">
        <v>353</v>
      </c>
      <c r="F6" s="22" t="s">
        <v>11</v>
      </c>
      <c r="G6" s="22" t="s">
        <v>101</v>
      </c>
      <c r="H6" s="25"/>
      <c r="I6" s="26"/>
      <c r="J6" s="25" t="s">
        <v>137</v>
      </c>
      <c r="K6" s="26">
        <v>23</v>
      </c>
      <c r="L6" s="27">
        <v>0.52</v>
      </c>
      <c r="M6" s="27" t="s">
        <v>422</v>
      </c>
      <c r="N6" s="60" t="s">
        <v>355</v>
      </c>
    </row>
    <row r="7" spans="1:55" s="5" customFormat="1" ht="15.75">
      <c r="A7" s="22">
        <v>5</v>
      </c>
      <c r="B7" s="70" t="s">
        <v>317</v>
      </c>
      <c r="C7" s="25" t="s">
        <v>42</v>
      </c>
      <c r="D7" s="25" t="s">
        <v>50</v>
      </c>
      <c r="E7" s="73" t="s">
        <v>290</v>
      </c>
      <c r="F7" s="22" t="s">
        <v>11</v>
      </c>
      <c r="G7" s="22" t="s">
        <v>308</v>
      </c>
      <c r="H7" s="25" t="s">
        <v>287</v>
      </c>
      <c r="I7" s="26"/>
      <c r="J7" s="25">
        <f>H7+I7</f>
        <v>11</v>
      </c>
      <c r="K7" s="26">
        <v>24</v>
      </c>
      <c r="L7" s="27">
        <f>J7/K7</f>
        <v>0.45833333333333331</v>
      </c>
      <c r="M7" s="27" t="s">
        <v>423</v>
      </c>
      <c r="N7" s="36" t="s">
        <v>297</v>
      </c>
    </row>
    <row r="8" spans="1:55" s="5" customFormat="1" ht="15.75">
      <c r="A8" s="22">
        <v>6</v>
      </c>
      <c r="B8" s="25" t="s">
        <v>362</v>
      </c>
      <c r="C8" s="71" t="s">
        <v>52</v>
      </c>
      <c r="D8" s="25" t="s">
        <v>29</v>
      </c>
      <c r="E8" s="73" t="s">
        <v>353</v>
      </c>
      <c r="F8" s="22" t="s">
        <v>11</v>
      </c>
      <c r="G8" s="22" t="s">
        <v>101</v>
      </c>
      <c r="H8" s="25"/>
      <c r="I8" s="26"/>
      <c r="J8" s="25" t="s">
        <v>141</v>
      </c>
      <c r="K8" s="26">
        <v>23</v>
      </c>
      <c r="L8" s="27">
        <v>0.43</v>
      </c>
      <c r="M8" s="27" t="s">
        <v>423</v>
      </c>
      <c r="N8" s="28" t="s">
        <v>355</v>
      </c>
    </row>
    <row r="9" spans="1:55" s="5" customFormat="1" ht="15.75">
      <c r="A9" s="22">
        <v>7</v>
      </c>
      <c r="B9" s="22" t="s">
        <v>363</v>
      </c>
      <c r="C9" s="22" t="s">
        <v>42</v>
      </c>
      <c r="D9" s="22" t="s">
        <v>364</v>
      </c>
      <c r="E9" s="73" t="s">
        <v>353</v>
      </c>
      <c r="F9" s="22" t="s">
        <v>11</v>
      </c>
      <c r="G9" s="22" t="s">
        <v>101</v>
      </c>
      <c r="H9" s="25"/>
      <c r="I9" s="26"/>
      <c r="J9" s="25" t="s">
        <v>141</v>
      </c>
      <c r="K9" s="26">
        <v>23</v>
      </c>
      <c r="L9" s="27">
        <v>0.43</v>
      </c>
      <c r="M9" s="27" t="s">
        <v>423</v>
      </c>
      <c r="N9" s="28" t="s">
        <v>355</v>
      </c>
    </row>
    <row r="10" spans="1:55" s="5" customFormat="1" ht="24">
      <c r="A10" s="22">
        <v>8</v>
      </c>
      <c r="B10" s="69" t="s">
        <v>94</v>
      </c>
      <c r="C10" s="25" t="s">
        <v>28</v>
      </c>
      <c r="D10" s="25" t="s">
        <v>68</v>
      </c>
      <c r="E10" s="73" t="s">
        <v>320</v>
      </c>
      <c r="F10" s="22" t="s">
        <v>11</v>
      </c>
      <c r="G10" s="22" t="s">
        <v>88</v>
      </c>
      <c r="H10" s="25" t="s">
        <v>292</v>
      </c>
      <c r="I10" s="26">
        <v>0</v>
      </c>
      <c r="J10" s="25">
        <f>H10+I10</f>
        <v>23</v>
      </c>
      <c r="K10" s="26">
        <v>30</v>
      </c>
      <c r="L10" s="27">
        <f>J10/K10</f>
        <v>0.76666666666666672</v>
      </c>
      <c r="M10" s="27" t="s">
        <v>422</v>
      </c>
      <c r="N10" s="28" t="s">
        <v>321</v>
      </c>
    </row>
    <row r="11" spans="1:55" s="5" customFormat="1" ht="15.75">
      <c r="A11" s="22">
        <v>9</v>
      </c>
      <c r="B11" s="70" t="s">
        <v>31</v>
      </c>
      <c r="C11" s="25" t="s">
        <v>28</v>
      </c>
      <c r="D11" s="25" t="s">
        <v>32</v>
      </c>
      <c r="E11" s="74" t="s">
        <v>201</v>
      </c>
      <c r="F11" s="22" t="s">
        <v>11</v>
      </c>
      <c r="G11" s="22" t="s">
        <v>33</v>
      </c>
      <c r="H11" s="25" t="s">
        <v>127</v>
      </c>
      <c r="I11" s="26"/>
      <c r="J11" s="25">
        <f>H11+I11</f>
        <v>19</v>
      </c>
      <c r="K11" s="26">
        <v>30</v>
      </c>
      <c r="L11" s="27">
        <v>0.63</v>
      </c>
      <c r="M11" s="27" t="s">
        <v>422</v>
      </c>
      <c r="N11" s="28" t="s">
        <v>128</v>
      </c>
    </row>
    <row r="12" spans="1:55" s="5" customFormat="1" ht="15.75">
      <c r="A12" s="22">
        <v>10</v>
      </c>
      <c r="B12" s="25" t="s">
        <v>59</v>
      </c>
      <c r="C12" s="71" t="s">
        <v>60</v>
      </c>
      <c r="D12" s="25" t="s">
        <v>61</v>
      </c>
      <c r="E12" s="73" t="s">
        <v>290</v>
      </c>
      <c r="F12" s="22" t="s">
        <v>11</v>
      </c>
      <c r="G12" s="22" t="s">
        <v>43</v>
      </c>
      <c r="H12" s="25" t="s">
        <v>219</v>
      </c>
      <c r="I12" s="26"/>
      <c r="J12" s="25" t="s">
        <v>219</v>
      </c>
      <c r="K12" s="26">
        <v>30</v>
      </c>
      <c r="L12" s="27">
        <f>J12/K12</f>
        <v>0.6</v>
      </c>
      <c r="M12" s="27" t="s">
        <v>422</v>
      </c>
      <c r="N12" s="28" t="s">
        <v>279</v>
      </c>
    </row>
    <row r="13" spans="1:55" s="5" customFormat="1" ht="15.75">
      <c r="A13" s="22">
        <v>11</v>
      </c>
      <c r="B13" s="26" t="s">
        <v>62</v>
      </c>
      <c r="C13" s="26" t="s">
        <v>39</v>
      </c>
      <c r="D13" s="26" t="s">
        <v>63</v>
      </c>
      <c r="E13" s="73" t="s">
        <v>290</v>
      </c>
      <c r="F13" s="22" t="s">
        <v>11</v>
      </c>
      <c r="G13" s="22" t="s">
        <v>43</v>
      </c>
      <c r="H13" s="25" t="s">
        <v>219</v>
      </c>
      <c r="I13" s="26"/>
      <c r="J13" s="25" t="s">
        <v>219</v>
      </c>
      <c r="K13" s="26">
        <v>30</v>
      </c>
      <c r="L13" s="27">
        <f>J13/K13</f>
        <v>0.6</v>
      </c>
      <c r="M13" s="27" t="s">
        <v>422</v>
      </c>
      <c r="N13" s="28" t="s">
        <v>279</v>
      </c>
    </row>
    <row r="14" spans="1:55" s="5" customFormat="1" ht="24">
      <c r="A14" s="22">
        <v>12</v>
      </c>
      <c r="B14" s="69" t="s">
        <v>92</v>
      </c>
      <c r="C14" s="22" t="s">
        <v>84</v>
      </c>
      <c r="D14" s="22" t="s">
        <v>29</v>
      </c>
      <c r="E14" s="73" t="s">
        <v>320</v>
      </c>
      <c r="F14" s="22" t="s">
        <v>11</v>
      </c>
      <c r="G14" s="22" t="s">
        <v>82</v>
      </c>
      <c r="H14" s="25" t="s">
        <v>219</v>
      </c>
      <c r="I14" s="26">
        <v>0</v>
      </c>
      <c r="J14" s="25">
        <f>H14+I14</f>
        <v>18</v>
      </c>
      <c r="K14" s="26">
        <v>30</v>
      </c>
      <c r="L14" s="27">
        <f>J14/K14</f>
        <v>0.6</v>
      </c>
      <c r="M14" s="27" t="s">
        <v>422</v>
      </c>
      <c r="N14" s="28" t="s">
        <v>321</v>
      </c>
    </row>
    <row r="15" spans="1:55" s="5" customFormat="1" ht="36">
      <c r="A15" s="22">
        <v>13</v>
      </c>
      <c r="B15" s="22" t="s">
        <v>117</v>
      </c>
      <c r="C15" s="22" t="s">
        <v>118</v>
      </c>
      <c r="D15" s="22" t="s">
        <v>119</v>
      </c>
      <c r="E15" s="75" t="s">
        <v>120</v>
      </c>
      <c r="F15" s="22" t="s">
        <v>11</v>
      </c>
      <c r="G15" s="22" t="s">
        <v>108</v>
      </c>
      <c r="H15" s="25" t="s">
        <v>219</v>
      </c>
      <c r="I15" s="26"/>
      <c r="J15" s="25">
        <f>H15+I15</f>
        <v>18</v>
      </c>
      <c r="K15" s="26">
        <v>30</v>
      </c>
      <c r="L15" s="27">
        <f>J15/K15</f>
        <v>0.6</v>
      </c>
      <c r="M15" s="27" t="s">
        <v>422</v>
      </c>
      <c r="N15" s="28" t="s">
        <v>373</v>
      </c>
    </row>
    <row r="16" spans="1:55" s="5" customFormat="1" ht="24">
      <c r="A16" s="22">
        <v>14</v>
      </c>
      <c r="B16" s="69" t="s">
        <v>87</v>
      </c>
      <c r="C16" s="22" t="s">
        <v>23</v>
      </c>
      <c r="D16" s="22" t="s">
        <v>29</v>
      </c>
      <c r="E16" s="73" t="s">
        <v>320</v>
      </c>
      <c r="F16" s="22" t="s">
        <v>11</v>
      </c>
      <c r="G16" s="22" t="s">
        <v>88</v>
      </c>
      <c r="H16" s="25" t="s">
        <v>129</v>
      </c>
      <c r="I16" s="26">
        <v>0</v>
      </c>
      <c r="J16" s="25">
        <f>H16+I16</f>
        <v>16</v>
      </c>
      <c r="K16" s="26">
        <v>30</v>
      </c>
      <c r="L16" s="27">
        <f>J16/K16</f>
        <v>0.53333333333333333</v>
      </c>
      <c r="M16" s="27" t="s">
        <v>422</v>
      </c>
      <c r="N16" s="28" t="s">
        <v>321</v>
      </c>
    </row>
    <row r="17" spans="1:14" s="5" customFormat="1" ht="15.75">
      <c r="A17" s="22">
        <v>15</v>
      </c>
      <c r="B17" s="22" t="s">
        <v>20</v>
      </c>
      <c r="C17" s="22" t="s">
        <v>34</v>
      </c>
      <c r="D17" s="22" t="s">
        <v>21</v>
      </c>
      <c r="E17" s="74" t="s">
        <v>201</v>
      </c>
      <c r="F17" s="22" t="s">
        <v>11</v>
      </c>
      <c r="G17" s="22" t="s">
        <v>35</v>
      </c>
      <c r="H17" s="25" t="s">
        <v>129</v>
      </c>
      <c r="I17" s="26"/>
      <c r="J17" s="25">
        <f>H17+I17</f>
        <v>16</v>
      </c>
      <c r="K17" s="26">
        <v>30</v>
      </c>
      <c r="L17" s="27">
        <v>0.53</v>
      </c>
      <c r="M17" s="27" t="s">
        <v>422</v>
      </c>
      <c r="N17" s="28" t="s">
        <v>128</v>
      </c>
    </row>
    <row r="18" spans="1:14" s="5" customFormat="1" ht="15.75">
      <c r="A18" s="22">
        <v>16</v>
      </c>
      <c r="B18" s="72" t="s">
        <v>45</v>
      </c>
      <c r="C18" s="22" t="s">
        <v>46</v>
      </c>
      <c r="D18" s="22" t="s">
        <v>47</v>
      </c>
      <c r="E18" s="73" t="s">
        <v>290</v>
      </c>
      <c r="F18" s="22" t="s">
        <v>11</v>
      </c>
      <c r="G18" s="22" t="s">
        <v>43</v>
      </c>
      <c r="H18" s="25" t="s">
        <v>206</v>
      </c>
      <c r="I18" s="26"/>
      <c r="J18" s="25" t="s">
        <v>206</v>
      </c>
      <c r="K18" s="26">
        <v>30</v>
      </c>
      <c r="L18" s="27">
        <f>J18/K18</f>
        <v>0.5</v>
      </c>
      <c r="M18" s="27" t="s">
        <v>422</v>
      </c>
      <c r="N18" s="28" t="s">
        <v>279</v>
      </c>
    </row>
    <row r="19" spans="1:14" s="5" customFormat="1" ht="15.75">
      <c r="A19" s="22">
        <v>17</v>
      </c>
      <c r="B19" s="22" t="s">
        <v>48</v>
      </c>
      <c r="C19" s="22" t="s">
        <v>49</v>
      </c>
      <c r="D19" s="22" t="s">
        <v>50</v>
      </c>
      <c r="E19" s="73" t="s">
        <v>290</v>
      </c>
      <c r="F19" s="22" t="s">
        <v>11</v>
      </c>
      <c r="G19" s="22" t="s">
        <v>43</v>
      </c>
      <c r="H19" s="25" t="s">
        <v>206</v>
      </c>
      <c r="I19" s="26"/>
      <c r="J19" s="25" t="s">
        <v>206</v>
      </c>
      <c r="K19" s="26">
        <v>30</v>
      </c>
      <c r="L19" s="27">
        <f>J19/K19</f>
        <v>0.5</v>
      </c>
      <c r="M19" s="27" t="s">
        <v>422</v>
      </c>
      <c r="N19" s="28" t="s">
        <v>279</v>
      </c>
    </row>
    <row r="20" spans="1:14" s="5" customFormat="1" ht="24">
      <c r="A20" s="22">
        <v>18</v>
      </c>
      <c r="B20" s="69" t="s">
        <v>80</v>
      </c>
      <c r="C20" s="22" t="s">
        <v>81</v>
      </c>
      <c r="D20" s="22" t="s">
        <v>19</v>
      </c>
      <c r="E20" s="73" t="s">
        <v>320</v>
      </c>
      <c r="F20" s="22" t="s">
        <v>11</v>
      </c>
      <c r="G20" s="22" t="s">
        <v>82</v>
      </c>
      <c r="H20" s="25" t="s">
        <v>206</v>
      </c>
      <c r="I20" s="26">
        <v>0</v>
      </c>
      <c r="J20" s="25">
        <f t="shared" ref="J20:J28" si="2">H20+I20</f>
        <v>15</v>
      </c>
      <c r="K20" s="26">
        <v>30</v>
      </c>
      <c r="L20" s="27">
        <f>J20/K20</f>
        <v>0.5</v>
      </c>
      <c r="M20" s="27" t="s">
        <v>422</v>
      </c>
      <c r="N20" s="28" t="s">
        <v>321</v>
      </c>
    </row>
    <row r="21" spans="1:14" s="5" customFormat="1" ht="36">
      <c r="A21" s="22">
        <v>19</v>
      </c>
      <c r="B21" s="25" t="s">
        <v>106</v>
      </c>
      <c r="C21" s="25" t="s">
        <v>28</v>
      </c>
      <c r="D21" s="71" t="s">
        <v>107</v>
      </c>
      <c r="E21" s="75" t="s">
        <v>120</v>
      </c>
      <c r="F21" s="22" t="s">
        <v>11</v>
      </c>
      <c r="G21" s="22" t="s">
        <v>108</v>
      </c>
      <c r="H21" s="25" t="s">
        <v>206</v>
      </c>
      <c r="I21" s="26"/>
      <c r="J21" s="25">
        <f t="shared" si="2"/>
        <v>15</v>
      </c>
      <c r="K21" s="26">
        <v>30</v>
      </c>
      <c r="L21" s="27">
        <f>J21/K21</f>
        <v>0.5</v>
      </c>
      <c r="M21" s="27" t="s">
        <v>422</v>
      </c>
      <c r="N21" s="28" t="s">
        <v>373</v>
      </c>
    </row>
    <row r="22" spans="1:14" s="5" customFormat="1" ht="15.75">
      <c r="A22" s="22">
        <v>20</v>
      </c>
      <c r="B22" s="26" t="s">
        <v>130</v>
      </c>
      <c r="C22" s="26" t="s">
        <v>26</v>
      </c>
      <c r="D22" s="26" t="s">
        <v>24</v>
      </c>
      <c r="E22" s="74" t="s">
        <v>201</v>
      </c>
      <c r="F22" s="22" t="s">
        <v>11</v>
      </c>
      <c r="G22" s="22" t="s">
        <v>35</v>
      </c>
      <c r="H22" s="25" t="s">
        <v>131</v>
      </c>
      <c r="I22" s="26"/>
      <c r="J22" s="25">
        <f t="shared" si="2"/>
        <v>14</v>
      </c>
      <c r="K22" s="26">
        <v>30</v>
      </c>
      <c r="L22" s="27">
        <v>0.47</v>
      </c>
      <c r="M22" s="27" t="s">
        <v>423</v>
      </c>
      <c r="N22" s="28" t="s">
        <v>128</v>
      </c>
    </row>
    <row r="23" spans="1:14" s="5" customFormat="1" ht="24">
      <c r="A23" s="22">
        <v>21</v>
      </c>
      <c r="B23" s="69" t="s">
        <v>345</v>
      </c>
      <c r="C23" s="25" t="s">
        <v>230</v>
      </c>
      <c r="D23" s="71" t="s">
        <v>24</v>
      </c>
      <c r="E23" s="73" t="s">
        <v>320</v>
      </c>
      <c r="F23" s="22" t="s">
        <v>11</v>
      </c>
      <c r="G23" s="22" t="s">
        <v>82</v>
      </c>
      <c r="H23" s="25" t="s">
        <v>131</v>
      </c>
      <c r="I23" s="26">
        <v>0</v>
      </c>
      <c r="J23" s="25">
        <f t="shared" si="2"/>
        <v>14</v>
      </c>
      <c r="K23" s="26">
        <v>30</v>
      </c>
      <c r="L23" s="27">
        <f t="shared" ref="L23:L28" si="3">J23/K23</f>
        <v>0.46666666666666667</v>
      </c>
      <c r="M23" s="27" t="s">
        <v>423</v>
      </c>
      <c r="N23" s="28" t="s">
        <v>321</v>
      </c>
    </row>
    <row r="24" spans="1:14" s="5" customFormat="1" ht="36">
      <c r="A24" s="22">
        <v>22</v>
      </c>
      <c r="B24" s="22" t="s">
        <v>382</v>
      </c>
      <c r="C24" s="22" t="s">
        <v>26</v>
      </c>
      <c r="D24" s="22" t="s">
        <v>85</v>
      </c>
      <c r="E24" s="75" t="s">
        <v>120</v>
      </c>
      <c r="F24" s="22" t="s">
        <v>11</v>
      </c>
      <c r="G24" s="22" t="s">
        <v>281</v>
      </c>
      <c r="H24" s="25" t="s">
        <v>131</v>
      </c>
      <c r="I24" s="26"/>
      <c r="J24" s="25">
        <f t="shared" si="2"/>
        <v>14</v>
      </c>
      <c r="K24" s="26">
        <v>30</v>
      </c>
      <c r="L24" s="27">
        <f t="shared" si="3"/>
        <v>0.46666666666666667</v>
      </c>
      <c r="M24" s="27" t="s">
        <v>423</v>
      </c>
      <c r="N24" s="28" t="s">
        <v>373</v>
      </c>
    </row>
    <row r="25" spans="1:14" s="5" customFormat="1" ht="36">
      <c r="A25" s="22">
        <v>23</v>
      </c>
      <c r="B25" s="25" t="s">
        <v>385</v>
      </c>
      <c r="C25" s="25" t="s">
        <v>40</v>
      </c>
      <c r="D25" s="71" t="s">
        <v>38</v>
      </c>
      <c r="E25" s="75" t="s">
        <v>120</v>
      </c>
      <c r="F25" s="22" t="s">
        <v>11</v>
      </c>
      <c r="G25" s="22" t="s">
        <v>108</v>
      </c>
      <c r="H25" s="25" t="s">
        <v>131</v>
      </c>
      <c r="I25" s="26"/>
      <c r="J25" s="25">
        <f t="shared" si="2"/>
        <v>14</v>
      </c>
      <c r="K25" s="26">
        <v>30</v>
      </c>
      <c r="L25" s="27">
        <f t="shared" si="3"/>
        <v>0.46666666666666667</v>
      </c>
      <c r="M25" s="27" t="s">
        <v>423</v>
      </c>
      <c r="N25" s="28" t="s">
        <v>373</v>
      </c>
    </row>
    <row r="26" spans="1:14" s="5" customFormat="1" ht="24">
      <c r="A26" s="22">
        <v>24</v>
      </c>
      <c r="B26" s="69" t="s">
        <v>341</v>
      </c>
      <c r="C26" s="25" t="s">
        <v>81</v>
      </c>
      <c r="D26" s="25" t="s">
        <v>182</v>
      </c>
      <c r="E26" s="73" t="s">
        <v>320</v>
      </c>
      <c r="F26" s="22" t="s">
        <v>11</v>
      </c>
      <c r="G26" s="22" t="s">
        <v>340</v>
      </c>
      <c r="H26" s="25" t="s">
        <v>210</v>
      </c>
      <c r="I26" s="26">
        <v>0</v>
      </c>
      <c r="J26" s="25">
        <f t="shared" si="2"/>
        <v>13</v>
      </c>
      <c r="K26" s="26">
        <v>30</v>
      </c>
      <c r="L26" s="27">
        <f t="shared" si="3"/>
        <v>0.43333333333333335</v>
      </c>
      <c r="M26" s="27" t="s">
        <v>423</v>
      </c>
      <c r="N26" s="28" t="s">
        <v>321</v>
      </c>
    </row>
    <row r="27" spans="1:14" s="5" customFormat="1" ht="24">
      <c r="A27" s="22">
        <v>25</v>
      </c>
      <c r="B27" s="69" t="s">
        <v>343</v>
      </c>
      <c r="C27" s="22" t="s">
        <v>60</v>
      </c>
      <c r="D27" s="22" t="s">
        <v>44</v>
      </c>
      <c r="E27" s="73" t="s">
        <v>320</v>
      </c>
      <c r="F27" s="22" t="s">
        <v>11</v>
      </c>
      <c r="G27" s="22" t="s">
        <v>340</v>
      </c>
      <c r="H27" s="25" t="s">
        <v>210</v>
      </c>
      <c r="I27" s="26">
        <v>0</v>
      </c>
      <c r="J27" s="25">
        <f t="shared" si="2"/>
        <v>13</v>
      </c>
      <c r="K27" s="26">
        <v>30</v>
      </c>
      <c r="L27" s="27">
        <f t="shared" si="3"/>
        <v>0.43333333333333335</v>
      </c>
      <c r="M27" s="27" t="s">
        <v>423</v>
      </c>
      <c r="N27" s="28" t="s">
        <v>321</v>
      </c>
    </row>
    <row r="28" spans="1:14" s="5" customFormat="1" ht="36">
      <c r="A28" s="22">
        <v>26</v>
      </c>
      <c r="B28" s="22" t="s">
        <v>383</v>
      </c>
      <c r="C28" s="22" t="s">
        <v>384</v>
      </c>
      <c r="D28" s="22" t="s">
        <v>164</v>
      </c>
      <c r="E28" s="75" t="s">
        <v>120</v>
      </c>
      <c r="F28" s="22" t="s">
        <v>11</v>
      </c>
      <c r="G28" s="22" t="s">
        <v>281</v>
      </c>
      <c r="H28" s="25" t="s">
        <v>210</v>
      </c>
      <c r="I28" s="26"/>
      <c r="J28" s="25">
        <f t="shared" si="2"/>
        <v>13</v>
      </c>
      <c r="K28" s="26">
        <v>30</v>
      </c>
      <c r="L28" s="27">
        <f t="shared" si="3"/>
        <v>0.43333333333333335</v>
      </c>
      <c r="M28" s="27" t="s">
        <v>423</v>
      </c>
      <c r="N28" s="28" t="s">
        <v>373</v>
      </c>
    </row>
    <row r="29" spans="1:14" s="5" customFormat="1" ht="17.25" customHeight="1">
      <c r="A29" s="22">
        <v>27</v>
      </c>
      <c r="B29" s="25" t="s">
        <v>8</v>
      </c>
      <c r="C29" s="76" t="s">
        <v>9</v>
      </c>
      <c r="D29" s="25" t="s">
        <v>10</v>
      </c>
      <c r="E29" s="73" t="s">
        <v>201</v>
      </c>
      <c r="F29" s="22" t="s">
        <v>11</v>
      </c>
      <c r="G29" s="22" t="s">
        <v>12</v>
      </c>
      <c r="H29" s="25" t="s">
        <v>218</v>
      </c>
      <c r="I29" s="26"/>
      <c r="J29" s="25" t="s">
        <v>218</v>
      </c>
      <c r="K29" s="26">
        <v>36</v>
      </c>
      <c r="L29" s="27">
        <v>0.69</v>
      </c>
      <c r="M29" s="27" t="s">
        <v>422</v>
      </c>
      <c r="N29" s="28" t="s">
        <v>128</v>
      </c>
    </row>
    <row r="30" spans="1:14" s="5" customFormat="1" ht="17.25" customHeight="1">
      <c r="A30" s="22">
        <v>28</v>
      </c>
      <c r="B30" s="25" t="s">
        <v>70</v>
      </c>
      <c r="C30" s="25" t="s">
        <v>42</v>
      </c>
      <c r="D30" s="71" t="s">
        <v>71</v>
      </c>
      <c r="E30" s="73" t="s">
        <v>290</v>
      </c>
      <c r="F30" s="22" t="s">
        <v>11</v>
      </c>
      <c r="G30" s="22" t="s">
        <v>18</v>
      </c>
      <c r="H30" s="25" t="s">
        <v>291</v>
      </c>
      <c r="I30" s="26"/>
      <c r="J30" s="25" t="s">
        <v>291</v>
      </c>
      <c r="K30" s="26">
        <v>36</v>
      </c>
      <c r="L30" s="27">
        <f t="shared" ref="L30:L35" si="4">J30/K30</f>
        <v>0.66666666666666663</v>
      </c>
      <c r="M30" s="27" t="s">
        <v>422</v>
      </c>
      <c r="N30" s="28" t="s">
        <v>279</v>
      </c>
    </row>
    <row r="31" spans="1:14" s="5" customFormat="1" ht="17.25" customHeight="1">
      <c r="A31" s="22">
        <v>29</v>
      </c>
      <c r="B31" s="22" t="s">
        <v>67</v>
      </c>
      <c r="C31" s="22" t="s">
        <v>52</v>
      </c>
      <c r="D31" s="22" t="s">
        <v>68</v>
      </c>
      <c r="E31" s="73" t="s">
        <v>290</v>
      </c>
      <c r="F31" s="22" t="s">
        <v>11</v>
      </c>
      <c r="G31" s="22" t="s">
        <v>18</v>
      </c>
      <c r="H31" s="25" t="s">
        <v>292</v>
      </c>
      <c r="I31" s="26"/>
      <c r="J31" s="25" t="s">
        <v>292</v>
      </c>
      <c r="K31" s="26">
        <v>36</v>
      </c>
      <c r="L31" s="27">
        <f t="shared" si="4"/>
        <v>0.63888888888888884</v>
      </c>
      <c r="M31" s="27" t="s">
        <v>422</v>
      </c>
      <c r="N31" s="28" t="s">
        <v>279</v>
      </c>
    </row>
    <row r="32" spans="1:14" s="5" customFormat="1" ht="17.25" customHeight="1">
      <c r="A32" s="22">
        <v>30</v>
      </c>
      <c r="B32" s="69" t="s">
        <v>93</v>
      </c>
      <c r="C32" s="22" t="s">
        <v>26</v>
      </c>
      <c r="D32" s="22" t="s">
        <v>27</v>
      </c>
      <c r="E32" s="73" t="s">
        <v>320</v>
      </c>
      <c r="F32" s="22" t="s">
        <v>11</v>
      </c>
      <c r="G32" s="22" t="s">
        <v>86</v>
      </c>
      <c r="H32" s="25" t="s">
        <v>328</v>
      </c>
      <c r="I32" s="26">
        <v>0</v>
      </c>
      <c r="J32" s="25">
        <f>H32+I32</f>
        <v>22</v>
      </c>
      <c r="K32" s="26">
        <v>36</v>
      </c>
      <c r="L32" s="27">
        <f t="shared" si="4"/>
        <v>0.61111111111111116</v>
      </c>
      <c r="M32" s="27" t="s">
        <v>422</v>
      </c>
      <c r="N32" s="28" t="s">
        <v>321</v>
      </c>
    </row>
    <row r="33" spans="1:14" s="5" customFormat="1" ht="17.25" customHeight="1">
      <c r="A33" s="22">
        <v>31</v>
      </c>
      <c r="B33" s="25" t="s">
        <v>51</v>
      </c>
      <c r="C33" s="25" t="s">
        <v>52</v>
      </c>
      <c r="D33" s="71" t="s">
        <v>32</v>
      </c>
      <c r="E33" s="73" t="s">
        <v>290</v>
      </c>
      <c r="F33" s="22" t="s">
        <v>11</v>
      </c>
      <c r="G33" s="22" t="s">
        <v>18</v>
      </c>
      <c r="H33" s="25" t="s">
        <v>203</v>
      </c>
      <c r="I33" s="26"/>
      <c r="J33" s="25" t="s">
        <v>203</v>
      </c>
      <c r="K33" s="26">
        <v>36</v>
      </c>
      <c r="L33" s="27">
        <f t="shared" si="4"/>
        <v>0.55555555555555558</v>
      </c>
      <c r="M33" s="27" t="s">
        <v>422</v>
      </c>
      <c r="N33" s="28" t="s">
        <v>279</v>
      </c>
    </row>
    <row r="34" spans="1:14" s="5" customFormat="1" ht="17.25" customHeight="1">
      <c r="A34" s="22">
        <v>32</v>
      </c>
      <c r="B34" s="70" t="s">
        <v>113</v>
      </c>
      <c r="C34" s="25" t="s">
        <v>114</v>
      </c>
      <c r="D34" s="25" t="s">
        <v>115</v>
      </c>
      <c r="E34" s="75" t="s">
        <v>120</v>
      </c>
      <c r="F34" s="22" t="s">
        <v>11</v>
      </c>
      <c r="G34" s="22">
        <v>10</v>
      </c>
      <c r="H34" s="25" t="s">
        <v>203</v>
      </c>
      <c r="I34" s="26"/>
      <c r="J34" s="25">
        <f>H34+I34</f>
        <v>20</v>
      </c>
      <c r="K34" s="26">
        <v>36</v>
      </c>
      <c r="L34" s="27">
        <f t="shared" si="4"/>
        <v>0.55555555555555558</v>
      </c>
      <c r="M34" s="27" t="s">
        <v>422</v>
      </c>
      <c r="N34" s="28" t="s">
        <v>373</v>
      </c>
    </row>
    <row r="35" spans="1:14" s="5" customFormat="1" ht="17.25" customHeight="1">
      <c r="A35" s="22">
        <v>33</v>
      </c>
      <c r="B35" s="70" t="s">
        <v>116</v>
      </c>
      <c r="C35" s="25" t="s">
        <v>30</v>
      </c>
      <c r="D35" s="25" t="s">
        <v>38</v>
      </c>
      <c r="E35" s="75" t="s">
        <v>120</v>
      </c>
      <c r="F35" s="22" t="s">
        <v>11</v>
      </c>
      <c r="G35" s="22">
        <v>10</v>
      </c>
      <c r="H35" s="25" t="s">
        <v>203</v>
      </c>
      <c r="I35" s="26"/>
      <c r="J35" s="25">
        <f>H35+I35</f>
        <v>20</v>
      </c>
      <c r="K35" s="26">
        <v>36</v>
      </c>
      <c r="L35" s="27">
        <f t="shared" si="4"/>
        <v>0.55555555555555558</v>
      </c>
      <c r="M35" s="27" t="s">
        <v>422</v>
      </c>
      <c r="N35" s="28" t="s">
        <v>373</v>
      </c>
    </row>
    <row r="36" spans="1:14" s="5" customFormat="1" ht="17.25" customHeight="1">
      <c r="A36" s="22">
        <v>34</v>
      </c>
      <c r="B36" s="22" t="s">
        <v>102</v>
      </c>
      <c r="C36" s="22" t="s">
        <v>26</v>
      </c>
      <c r="D36" s="22" t="s">
        <v>16</v>
      </c>
      <c r="E36" s="73" t="s">
        <v>353</v>
      </c>
      <c r="F36" s="22" t="s">
        <v>11</v>
      </c>
      <c r="G36" s="22">
        <v>10</v>
      </c>
      <c r="H36" s="25"/>
      <c r="I36" s="26"/>
      <c r="J36" s="25" t="s">
        <v>127</v>
      </c>
      <c r="K36" s="26">
        <v>36</v>
      </c>
      <c r="L36" s="27">
        <v>0.53</v>
      </c>
      <c r="M36" s="27" t="s">
        <v>422</v>
      </c>
      <c r="N36" s="28" t="s">
        <v>355</v>
      </c>
    </row>
    <row r="37" spans="1:14" s="5" customFormat="1" ht="17.25" customHeight="1">
      <c r="A37" s="22">
        <v>35</v>
      </c>
      <c r="B37" s="69" t="s">
        <v>83</v>
      </c>
      <c r="C37" s="22" t="s">
        <v>84</v>
      </c>
      <c r="D37" s="22" t="s">
        <v>85</v>
      </c>
      <c r="E37" s="73" t="s">
        <v>320</v>
      </c>
      <c r="F37" s="22" t="s">
        <v>11</v>
      </c>
      <c r="G37" s="22" t="s">
        <v>86</v>
      </c>
      <c r="H37" s="25" t="s">
        <v>127</v>
      </c>
      <c r="I37" s="26">
        <v>0</v>
      </c>
      <c r="J37" s="25">
        <f t="shared" ref="J37:J46" si="5">H37+I37</f>
        <v>19</v>
      </c>
      <c r="K37" s="26">
        <v>36</v>
      </c>
      <c r="L37" s="27">
        <f>J37/K37</f>
        <v>0.52777777777777779</v>
      </c>
      <c r="M37" s="27" t="s">
        <v>422</v>
      </c>
      <c r="N37" s="28" t="s">
        <v>321</v>
      </c>
    </row>
    <row r="38" spans="1:14" s="5" customFormat="1" ht="36">
      <c r="A38" s="22">
        <v>36</v>
      </c>
      <c r="B38" s="26" t="s">
        <v>111</v>
      </c>
      <c r="C38" s="26" t="s">
        <v>37</v>
      </c>
      <c r="D38" s="26" t="s">
        <v>112</v>
      </c>
      <c r="E38" s="75" t="s">
        <v>120</v>
      </c>
      <c r="F38" s="22" t="s">
        <v>11</v>
      </c>
      <c r="G38" s="22">
        <v>10</v>
      </c>
      <c r="H38" s="25" t="s">
        <v>127</v>
      </c>
      <c r="I38" s="26"/>
      <c r="J38" s="25">
        <f t="shared" si="5"/>
        <v>19</v>
      </c>
      <c r="K38" s="26">
        <v>36</v>
      </c>
      <c r="L38" s="27">
        <f>J38/K38</f>
        <v>0.52777777777777779</v>
      </c>
      <c r="M38" s="27" t="s">
        <v>422</v>
      </c>
      <c r="N38" s="28" t="s">
        <v>373</v>
      </c>
    </row>
    <row r="39" spans="1:14" s="5" customFormat="1" ht="15.75">
      <c r="A39" s="22">
        <v>37</v>
      </c>
      <c r="B39" s="26" t="s">
        <v>13</v>
      </c>
      <c r="C39" s="26" t="s">
        <v>14</v>
      </c>
      <c r="D39" s="26" t="s">
        <v>15</v>
      </c>
      <c r="E39" s="73" t="s">
        <v>201</v>
      </c>
      <c r="F39" s="22" t="s">
        <v>11</v>
      </c>
      <c r="G39" s="22" t="s">
        <v>12</v>
      </c>
      <c r="H39" s="25" t="s">
        <v>219</v>
      </c>
      <c r="I39" s="26"/>
      <c r="J39" s="25">
        <f t="shared" si="5"/>
        <v>18</v>
      </c>
      <c r="K39" s="26">
        <v>36</v>
      </c>
      <c r="L39" s="27">
        <v>0.5</v>
      </c>
      <c r="M39" s="27" t="s">
        <v>422</v>
      </c>
      <c r="N39" s="28" t="s">
        <v>128</v>
      </c>
    </row>
    <row r="40" spans="1:14" s="5" customFormat="1" ht="36">
      <c r="A40" s="22">
        <v>38</v>
      </c>
      <c r="B40" s="22" t="s">
        <v>109</v>
      </c>
      <c r="C40" s="22" t="s">
        <v>110</v>
      </c>
      <c r="D40" s="22" t="s">
        <v>19</v>
      </c>
      <c r="E40" s="75" t="s">
        <v>120</v>
      </c>
      <c r="F40" s="22" t="s">
        <v>11</v>
      </c>
      <c r="G40" s="22">
        <v>10</v>
      </c>
      <c r="H40" s="25" t="s">
        <v>219</v>
      </c>
      <c r="I40" s="26"/>
      <c r="J40" s="25">
        <f t="shared" si="5"/>
        <v>18</v>
      </c>
      <c r="K40" s="26">
        <v>36</v>
      </c>
      <c r="L40" s="27">
        <f>J40/K40</f>
        <v>0.5</v>
      </c>
      <c r="M40" s="27" t="s">
        <v>422</v>
      </c>
      <c r="N40" s="28" t="s">
        <v>373</v>
      </c>
    </row>
    <row r="41" spans="1:14" s="5" customFormat="1" ht="36">
      <c r="A41" s="22">
        <v>39</v>
      </c>
      <c r="B41" s="25" t="s">
        <v>391</v>
      </c>
      <c r="C41" s="25" t="s">
        <v>60</v>
      </c>
      <c r="D41" s="25" t="s">
        <v>19</v>
      </c>
      <c r="E41" s="75" t="s">
        <v>120</v>
      </c>
      <c r="F41" s="22" t="s">
        <v>11</v>
      </c>
      <c r="G41" s="22">
        <v>10</v>
      </c>
      <c r="H41" s="25" t="s">
        <v>325</v>
      </c>
      <c r="I41" s="26"/>
      <c r="J41" s="25">
        <f t="shared" si="5"/>
        <v>17</v>
      </c>
      <c r="K41" s="26">
        <v>36</v>
      </c>
      <c r="L41" s="27">
        <f>J41/K41</f>
        <v>0.47222222222222221</v>
      </c>
      <c r="M41" s="27" t="s">
        <v>423</v>
      </c>
      <c r="N41" s="28" t="s">
        <v>373</v>
      </c>
    </row>
    <row r="42" spans="1:14" s="5" customFormat="1" ht="24">
      <c r="A42" s="22">
        <v>40</v>
      </c>
      <c r="B42" s="69" t="s">
        <v>329</v>
      </c>
      <c r="C42" s="25" t="s">
        <v>52</v>
      </c>
      <c r="D42" s="71" t="s">
        <v>32</v>
      </c>
      <c r="E42" s="73" t="s">
        <v>320</v>
      </c>
      <c r="F42" s="22" t="s">
        <v>11</v>
      </c>
      <c r="G42" s="22" t="s">
        <v>86</v>
      </c>
      <c r="H42" s="25" t="s">
        <v>129</v>
      </c>
      <c r="I42" s="26">
        <v>0</v>
      </c>
      <c r="J42" s="25">
        <f t="shared" si="5"/>
        <v>16</v>
      </c>
      <c r="K42" s="26">
        <v>36</v>
      </c>
      <c r="L42" s="27">
        <f>J42/K42</f>
        <v>0.44444444444444442</v>
      </c>
      <c r="M42" s="27" t="s">
        <v>423</v>
      </c>
      <c r="N42" s="28" t="s">
        <v>321</v>
      </c>
    </row>
    <row r="43" spans="1:14" s="5" customFormat="1" ht="17.25" customHeight="1">
      <c r="A43" s="22">
        <v>41</v>
      </c>
      <c r="B43" s="72" t="s">
        <v>220</v>
      </c>
      <c r="C43" s="22" t="s">
        <v>221</v>
      </c>
      <c r="D43" s="22" t="s">
        <v>222</v>
      </c>
      <c r="E43" s="73" t="s">
        <v>201</v>
      </c>
      <c r="F43" s="22" t="s">
        <v>11</v>
      </c>
      <c r="G43" s="22" t="s">
        <v>223</v>
      </c>
      <c r="H43" s="25" t="s">
        <v>129</v>
      </c>
      <c r="I43" s="26"/>
      <c r="J43" s="25">
        <f t="shared" si="5"/>
        <v>16</v>
      </c>
      <c r="K43" s="26">
        <v>36</v>
      </c>
      <c r="L43" s="27">
        <v>0.44</v>
      </c>
      <c r="M43" s="27" t="s">
        <v>423</v>
      </c>
      <c r="N43" s="28" t="s">
        <v>128</v>
      </c>
    </row>
    <row r="44" spans="1:14" s="5" customFormat="1" ht="17.25" customHeight="1">
      <c r="A44" s="22">
        <v>42</v>
      </c>
      <c r="B44" s="22" t="s">
        <v>224</v>
      </c>
      <c r="C44" s="22" t="s">
        <v>216</v>
      </c>
      <c r="D44" s="22" t="s">
        <v>16</v>
      </c>
      <c r="E44" s="73" t="s">
        <v>201</v>
      </c>
      <c r="F44" s="22" t="s">
        <v>11</v>
      </c>
      <c r="G44" s="22" t="s">
        <v>12</v>
      </c>
      <c r="H44" s="25" t="s">
        <v>129</v>
      </c>
      <c r="I44" s="26"/>
      <c r="J44" s="25">
        <f t="shared" si="5"/>
        <v>16</v>
      </c>
      <c r="K44" s="26">
        <v>36</v>
      </c>
      <c r="L44" s="27">
        <v>0.44</v>
      </c>
      <c r="M44" s="27" t="s">
        <v>423</v>
      </c>
      <c r="N44" s="28" t="s">
        <v>128</v>
      </c>
    </row>
    <row r="45" spans="1:14" s="5" customFormat="1" ht="15.75">
      <c r="A45" s="22">
        <v>43</v>
      </c>
      <c r="B45" s="22" t="s">
        <v>225</v>
      </c>
      <c r="C45" s="22" t="s">
        <v>226</v>
      </c>
      <c r="D45" s="22" t="s">
        <v>17</v>
      </c>
      <c r="E45" s="73" t="s">
        <v>201</v>
      </c>
      <c r="F45" s="22" t="s">
        <v>11</v>
      </c>
      <c r="G45" s="22" t="s">
        <v>18</v>
      </c>
      <c r="H45" s="25" t="s">
        <v>206</v>
      </c>
      <c r="I45" s="26"/>
      <c r="J45" s="25">
        <f t="shared" si="5"/>
        <v>15</v>
      </c>
      <c r="K45" s="26">
        <v>36</v>
      </c>
      <c r="L45" s="27">
        <v>0.42</v>
      </c>
      <c r="M45" s="27" t="s">
        <v>423</v>
      </c>
      <c r="N45" s="28" t="s">
        <v>128</v>
      </c>
    </row>
    <row r="46" spans="1:14" s="5" customFormat="1" ht="15.75">
      <c r="A46" s="22">
        <v>44</v>
      </c>
      <c r="B46" s="25" t="s">
        <v>227</v>
      </c>
      <c r="C46" s="76" t="s">
        <v>228</v>
      </c>
      <c r="D46" s="25" t="s">
        <v>182</v>
      </c>
      <c r="E46" s="73" t="s">
        <v>201</v>
      </c>
      <c r="F46" s="22" t="s">
        <v>11</v>
      </c>
      <c r="G46" s="22" t="s">
        <v>223</v>
      </c>
      <c r="H46" s="25" t="s">
        <v>206</v>
      </c>
      <c r="I46" s="26"/>
      <c r="J46" s="25">
        <f t="shared" si="5"/>
        <v>15</v>
      </c>
      <c r="K46" s="26">
        <v>36</v>
      </c>
      <c r="L46" s="27">
        <v>0.42</v>
      </c>
      <c r="M46" s="27" t="s">
        <v>423</v>
      </c>
      <c r="N46" s="28" t="s">
        <v>128</v>
      </c>
    </row>
    <row r="47" spans="1:14" s="5" customFormat="1" ht="15.75">
      <c r="A47" s="22">
        <v>45</v>
      </c>
      <c r="B47" s="25" t="s">
        <v>369</v>
      </c>
      <c r="C47" s="71" t="s">
        <v>23</v>
      </c>
      <c r="D47" s="25" t="s">
        <v>24</v>
      </c>
      <c r="E47" s="73" t="s">
        <v>353</v>
      </c>
      <c r="F47" s="22" t="s">
        <v>11</v>
      </c>
      <c r="G47" s="22">
        <v>10</v>
      </c>
      <c r="H47" s="25"/>
      <c r="I47" s="26"/>
      <c r="J47" s="25" t="s">
        <v>206</v>
      </c>
      <c r="K47" s="26">
        <v>36</v>
      </c>
      <c r="L47" s="27">
        <v>0.42</v>
      </c>
      <c r="M47" s="27" t="s">
        <v>423</v>
      </c>
      <c r="N47" s="28" t="s">
        <v>355</v>
      </c>
    </row>
    <row r="48" spans="1:14" s="5" customFormat="1" ht="24">
      <c r="A48" s="22">
        <v>46</v>
      </c>
      <c r="B48" s="69" t="s">
        <v>331</v>
      </c>
      <c r="C48" s="22" t="s">
        <v>332</v>
      </c>
      <c r="D48" s="22" t="s">
        <v>193</v>
      </c>
      <c r="E48" s="73" t="s">
        <v>320</v>
      </c>
      <c r="F48" s="22" t="s">
        <v>11</v>
      </c>
      <c r="G48" s="22" t="s">
        <v>86</v>
      </c>
      <c r="H48" s="25" t="s">
        <v>206</v>
      </c>
      <c r="I48" s="26">
        <v>0</v>
      </c>
      <c r="J48" s="25">
        <f>H48+I48</f>
        <v>15</v>
      </c>
      <c r="K48" s="26">
        <v>36</v>
      </c>
      <c r="L48" s="27">
        <f t="shared" ref="L48:L49" si="6">J48/K48</f>
        <v>0.41666666666666669</v>
      </c>
      <c r="M48" s="27" t="s">
        <v>423</v>
      </c>
      <c r="N48" s="28" t="s">
        <v>321</v>
      </c>
    </row>
    <row r="49" spans="1:14" s="5" customFormat="1" ht="24">
      <c r="A49" s="22">
        <v>47</v>
      </c>
      <c r="B49" s="69" t="s">
        <v>338</v>
      </c>
      <c r="C49" s="25" t="s">
        <v>28</v>
      </c>
      <c r="D49" s="25" t="s">
        <v>44</v>
      </c>
      <c r="E49" s="73" t="s">
        <v>320</v>
      </c>
      <c r="F49" s="22" t="s">
        <v>11</v>
      </c>
      <c r="G49" s="22" t="s">
        <v>86</v>
      </c>
      <c r="H49" s="25" t="s">
        <v>206</v>
      </c>
      <c r="I49" s="26">
        <v>0</v>
      </c>
      <c r="J49" s="25">
        <f>H49+I49</f>
        <v>15</v>
      </c>
      <c r="K49" s="26">
        <v>36</v>
      </c>
      <c r="L49" s="27">
        <f t="shared" si="6"/>
        <v>0.41666666666666669</v>
      </c>
      <c r="M49" s="27" t="s">
        <v>423</v>
      </c>
      <c r="N49" s="28" t="s">
        <v>321</v>
      </c>
    </row>
    <row r="50" spans="1:14" s="5" customFormat="1" ht="15.75">
      <c r="A50" s="22">
        <v>48</v>
      </c>
      <c r="B50" s="25" t="s">
        <v>72</v>
      </c>
      <c r="C50" s="71" t="s">
        <v>73</v>
      </c>
      <c r="D50" s="25" t="s">
        <v>17</v>
      </c>
      <c r="E50" s="73" t="s">
        <v>278</v>
      </c>
      <c r="F50" s="22" t="s">
        <v>11</v>
      </c>
      <c r="G50" s="22" t="s">
        <v>58</v>
      </c>
      <c r="H50" s="25" t="s">
        <v>291</v>
      </c>
      <c r="I50" s="26"/>
      <c r="J50" s="25" t="s">
        <v>291</v>
      </c>
      <c r="K50" s="26">
        <v>36</v>
      </c>
      <c r="L50" s="27">
        <f>J50/K50</f>
        <v>0.66666666666666663</v>
      </c>
      <c r="M50" s="27" t="s">
        <v>422</v>
      </c>
      <c r="N50" s="28" t="s">
        <v>279</v>
      </c>
    </row>
    <row r="51" spans="1:14" s="5" customFormat="1" ht="15.75">
      <c r="A51" s="22">
        <v>49</v>
      </c>
      <c r="B51" s="70" t="s">
        <v>74</v>
      </c>
      <c r="C51" s="25" t="s">
        <v>75</v>
      </c>
      <c r="D51" s="25" t="s">
        <v>24</v>
      </c>
      <c r="E51" s="74" t="s">
        <v>278</v>
      </c>
      <c r="F51" s="22" t="s">
        <v>11</v>
      </c>
      <c r="G51" s="22" t="s">
        <v>58</v>
      </c>
      <c r="H51" s="25" t="s">
        <v>291</v>
      </c>
      <c r="I51" s="26"/>
      <c r="J51" s="25" t="s">
        <v>291</v>
      </c>
      <c r="K51" s="26">
        <v>36</v>
      </c>
      <c r="L51" s="27">
        <f>J51/K51</f>
        <v>0.66666666666666663</v>
      </c>
      <c r="M51" s="27" t="s">
        <v>422</v>
      </c>
      <c r="N51" s="28" t="s">
        <v>279</v>
      </c>
    </row>
    <row r="52" spans="1:14" s="5" customFormat="1" ht="15.75">
      <c r="A52" s="22">
        <v>50</v>
      </c>
      <c r="B52" s="25" t="s">
        <v>69</v>
      </c>
      <c r="C52" s="25" t="s">
        <v>41</v>
      </c>
      <c r="D52" s="25" t="s">
        <v>44</v>
      </c>
      <c r="E52" s="73" t="s">
        <v>278</v>
      </c>
      <c r="F52" s="22" t="s">
        <v>11</v>
      </c>
      <c r="G52" s="22" t="s">
        <v>58</v>
      </c>
      <c r="H52" s="25" t="s">
        <v>292</v>
      </c>
      <c r="I52" s="26"/>
      <c r="J52" s="25" t="s">
        <v>292</v>
      </c>
      <c r="K52" s="26">
        <v>36</v>
      </c>
      <c r="L52" s="27">
        <f>J52/K52</f>
        <v>0.63888888888888884</v>
      </c>
      <c r="M52" s="27" t="s">
        <v>422</v>
      </c>
      <c r="N52" s="28" t="s">
        <v>279</v>
      </c>
    </row>
    <row r="53" spans="1:14" s="5" customFormat="1" ht="15.75">
      <c r="A53" s="22">
        <v>51</v>
      </c>
      <c r="B53" s="22" t="s">
        <v>103</v>
      </c>
      <c r="C53" s="22" t="s">
        <v>104</v>
      </c>
      <c r="D53" s="22" t="s">
        <v>105</v>
      </c>
      <c r="E53" s="73" t="s">
        <v>353</v>
      </c>
      <c r="F53" s="22" t="s">
        <v>11</v>
      </c>
      <c r="G53" s="22">
        <v>11</v>
      </c>
      <c r="H53" s="25"/>
      <c r="I53" s="26"/>
      <c r="J53" s="25" t="s">
        <v>328</v>
      </c>
      <c r="K53" s="26">
        <v>36</v>
      </c>
      <c r="L53" s="27">
        <f>J53/K53</f>
        <v>0.61111111111111116</v>
      </c>
      <c r="M53" s="27" t="s">
        <v>422</v>
      </c>
      <c r="N53" s="28" t="s">
        <v>355</v>
      </c>
    </row>
    <row r="54" spans="1:14" s="5" customFormat="1" ht="15.75">
      <c r="A54" s="22">
        <v>52</v>
      </c>
      <c r="B54" s="26" t="s">
        <v>56</v>
      </c>
      <c r="C54" s="26" t="s">
        <v>57</v>
      </c>
      <c r="D54" s="26" t="s">
        <v>44</v>
      </c>
      <c r="E54" s="73" t="s">
        <v>278</v>
      </c>
      <c r="F54" s="22" t="s">
        <v>11</v>
      </c>
      <c r="G54" s="22" t="s">
        <v>58</v>
      </c>
      <c r="H54" s="25" t="s">
        <v>202</v>
      </c>
      <c r="I54" s="26"/>
      <c r="J54" s="25" t="s">
        <v>202</v>
      </c>
      <c r="K54" s="26">
        <v>36</v>
      </c>
      <c r="L54" s="27">
        <f>J54/K54</f>
        <v>0.58333333333333337</v>
      </c>
      <c r="M54" s="27" t="s">
        <v>422</v>
      </c>
      <c r="N54" s="28" t="s">
        <v>279</v>
      </c>
    </row>
    <row r="55" spans="1:14" s="5" customFormat="1" ht="15.75">
      <c r="A55" s="22">
        <v>53</v>
      </c>
      <c r="B55" s="22" t="s">
        <v>22</v>
      </c>
      <c r="C55" s="22" t="s">
        <v>23</v>
      </c>
      <c r="D55" s="22" t="s">
        <v>24</v>
      </c>
      <c r="E55" s="73" t="s">
        <v>201</v>
      </c>
      <c r="F55" s="22" t="s">
        <v>11</v>
      </c>
      <c r="G55" s="22">
        <v>11</v>
      </c>
      <c r="H55" s="25" t="s">
        <v>202</v>
      </c>
      <c r="I55" s="26"/>
      <c r="J55" s="25">
        <f t="shared" ref="J55:J62" si="7">H55+I55</f>
        <v>21</v>
      </c>
      <c r="K55" s="26">
        <v>36</v>
      </c>
      <c r="L55" s="27">
        <v>0.57999999999999996</v>
      </c>
      <c r="M55" s="27" t="s">
        <v>422</v>
      </c>
      <c r="N55" s="28" t="s">
        <v>128</v>
      </c>
    </row>
    <row r="56" spans="1:14" s="5" customFormat="1" ht="15.75">
      <c r="A56" s="22">
        <v>54</v>
      </c>
      <c r="B56" s="25" t="s">
        <v>25</v>
      </c>
      <c r="C56" s="76" t="s">
        <v>26</v>
      </c>
      <c r="D56" s="25" t="s">
        <v>27</v>
      </c>
      <c r="E56" s="73" t="s">
        <v>201</v>
      </c>
      <c r="F56" s="22" t="s">
        <v>11</v>
      </c>
      <c r="G56" s="22">
        <v>11</v>
      </c>
      <c r="H56" s="25" t="s">
        <v>203</v>
      </c>
      <c r="I56" s="26"/>
      <c r="J56" s="25">
        <f t="shared" si="7"/>
        <v>20</v>
      </c>
      <c r="K56" s="26">
        <v>36</v>
      </c>
      <c r="L56" s="27">
        <v>0.56000000000000005</v>
      </c>
      <c r="M56" s="27" t="s">
        <v>422</v>
      </c>
      <c r="N56" s="28" t="s">
        <v>128</v>
      </c>
    </row>
    <row r="57" spans="1:14" s="5" customFormat="1" ht="24">
      <c r="A57" s="22">
        <v>55</v>
      </c>
      <c r="B57" s="69" t="s">
        <v>89</v>
      </c>
      <c r="C57" s="71" t="s">
        <v>90</v>
      </c>
      <c r="D57" s="25" t="s">
        <v>91</v>
      </c>
      <c r="E57" s="73" t="s">
        <v>320</v>
      </c>
      <c r="F57" s="22" t="s">
        <v>11</v>
      </c>
      <c r="G57" s="22" t="s">
        <v>79</v>
      </c>
      <c r="H57" s="25" t="s">
        <v>203</v>
      </c>
      <c r="I57" s="26">
        <v>0</v>
      </c>
      <c r="J57" s="25">
        <f t="shared" si="7"/>
        <v>20</v>
      </c>
      <c r="K57" s="26">
        <v>36</v>
      </c>
      <c r="L57" s="27">
        <f>J57/K57</f>
        <v>0.55555555555555558</v>
      </c>
      <c r="M57" s="27" t="s">
        <v>422</v>
      </c>
      <c r="N57" s="28" t="s">
        <v>321</v>
      </c>
    </row>
    <row r="58" spans="1:14" s="5" customFormat="1" ht="24">
      <c r="A58" s="22">
        <v>56</v>
      </c>
      <c r="B58" s="69" t="s">
        <v>76</v>
      </c>
      <c r="C58" s="26" t="s">
        <v>77</v>
      </c>
      <c r="D58" s="26" t="s">
        <v>78</v>
      </c>
      <c r="E58" s="73" t="s">
        <v>320</v>
      </c>
      <c r="F58" s="22" t="s">
        <v>11</v>
      </c>
      <c r="G58" s="22" t="s">
        <v>79</v>
      </c>
      <c r="H58" s="25" t="s">
        <v>219</v>
      </c>
      <c r="I58" s="26">
        <v>0</v>
      </c>
      <c r="J58" s="25">
        <f t="shared" si="7"/>
        <v>18</v>
      </c>
      <c r="K58" s="26">
        <v>36</v>
      </c>
      <c r="L58" s="27">
        <f>J58/K58</f>
        <v>0.5</v>
      </c>
      <c r="M58" s="27" t="s">
        <v>422</v>
      </c>
      <c r="N58" s="28" t="s">
        <v>321</v>
      </c>
    </row>
    <row r="59" spans="1:14" s="5" customFormat="1" ht="24">
      <c r="A59" s="22">
        <v>57</v>
      </c>
      <c r="B59" s="69" t="s">
        <v>324</v>
      </c>
      <c r="C59" s="22" t="s">
        <v>57</v>
      </c>
      <c r="D59" s="22" t="s">
        <v>29</v>
      </c>
      <c r="E59" s="73" t="s">
        <v>320</v>
      </c>
      <c r="F59" s="22" t="s">
        <v>11</v>
      </c>
      <c r="G59" s="22" t="s">
        <v>79</v>
      </c>
      <c r="H59" s="25" t="s">
        <v>325</v>
      </c>
      <c r="I59" s="26">
        <v>0</v>
      </c>
      <c r="J59" s="25">
        <f t="shared" si="7"/>
        <v>17</v>
      </c>
      <c r="K59" s="26">
        <v>36</v>
      </c>
      <c r="L59" s="27">
        <f>J59/K59</f>
        <v>0.47222222222222221</v>
      </c>
      <c r="M59" s="27" t="s">
        <v>423</v>
      </c>
      <c r="N59" s="28" t="s">
        <v>321</v>
      </c>
    </row>
    <row r="60" spans="1:14" s="5" customFormat="1" ht="36">
      <c r="A60" s="22">
        <v>58</v>
      </c>
      <c r="B60" s="25" t="s">
        <v>409</v>
      </c>
      <c r="C60" s="25" t="s">
        <v>410</v>
      </c>
      <c r="D60" s="25" t="s">
        <v>50</v>
      </c>
      <c r="E60" s="75" t="s">
        <v>120</v>
      </c>
      <c r="F60" s="22" t="s">
        <v>11</v>
      </c>
      <c r="G60" s="22">
        <v>11</v>
      </c>
      <c r="H60" s="25" t="s">
        <v>325</v>
      </c>
      <c r="I60" s="26"/>
      <c r="J60" s="25">
        <f t="shared" si="7"/>
        <v>17</v>
      </c>
      <c r="K60" s="26">
        <v>36</v>
      </c>
      <c r="L60" s="27">
        <f>J60/K60</f>
        <v>0.47222222222222221</v>
      </c>
      <c r="M60" s="27" t="s">
        <v>423</v>
      </c>
      <c r="N60" s="28" t="s">
        <v>373</v>
      </c>
    </row>
    <row r="61" spans="1:14" s="5" customFormat="1" ht="36">
      <c r="A61" s="22">
        <v>59</v>
      </c>
      <c r="B61" s="22" t="s">
        <v>402</v>
      </c>
      <c r="C61" s="22" t="s">
        <v>23</v>
      </c>
      <c r="D61" s="22" t="s">
        <v>403</v>
      </c>
      <c r="E61" s="75" t="s">
        <v>120</v>
      </c>
      <c r="F61" s="22" t="s">
        <v>11</v>
      </c>
      <c r="G61" s="22">
        <v>11</v>
      </c>
      <c r="H61" s="25" t="s">
        <v>129</v>
      </c>
      <c r="I61" s="26"/>
      <c r="J61" s="25">
        <f t="shared" si="7"/>
        <v>16</v>
      </c>
      <c r="K61" s="26">
        <v>36</v>
      </c>
      <c r="L61" s="27">
        <f>J61/K61</f>
        <v>0.44444444444444442</v>
      </c>
      <c r="M61" s="27" t="s">
        <v>423</v>
      </c>
      <c r="N61" s="28" t="s">
        <v>373</v>
      </c>
    </row>
    <row r="62" spans="1:14" s="5" customFormat="1" ht="17.25" customHeight="1">
      <c r="A62" s="22">
        <v>60</v>
      </c>
      <c r="B62" s="26" t="s">
        <v>204</v>
      </c>
      <c r="C62" s="26" t="s">
        <v>28</v>
      </c>
      <c r="D62" s="26" t="s">
        <v>205</v>
      </c>
      <c r="E62" s="73" t="s">
        <v>201</v>
      </c>
      <c r="F62" s="22" t="s">
        <v>11</v>
      </c>
      <c r="G62" s="22">
        <v>11</v>
      </c>
      <c r="H62" s="25" t="s">
        <v>206</v>
      </c>
      <c r="I62" s="26"/>
      <c r="J62" s="25">
        <f t="shared" si="7"/>
        <v>15</v>
      </c>
      <c r="K62" s="26">
        <v>36</v>
      </c>
      <c r="L62" s="27">
        <v>0.42</v>
      </c>
      <c r="M62" s="27" t="s">
        <v>423</v>
      </c>
      <c r="N62" s="28" t="s">
        <v>128</v>
      </c>
    </row>
    <row r="63" spans="1:14" s="5" customFormat="1" ht="17.25" customHeight="1">
      <c r="A63" s="22">
        <v>61</v>
      </c>
      <c r="B63" s="25" t="s">
        <v>371</v>
      </c>
      <c r="C63" s="25" t="s">
        <v>100</v>
      </c>
      <c r="D63" s="25" t="s">
        <v>274</v>
      </c>
      <c r="E63" s="73" t="s">
        <v>353</v>
      </c>
      <c r="F63" s="22" t="s">
        <v>11</v>
      </c>
      <c r="G63" s="22">
        <v>11</v>
      </c>
      <c r="H63" s="25"/>
      <c r="I63" s="26"/>
      <c r="J63" s="25" t="s">
        <v>206</v>
      </c>
      <c r="K63" s="26">
        <v>36</v>
      </c>
      <c r="L63" s="27">
        <f>J63/K63</f>
        <v>0.41666666666666669</v>
      </c>
      <c r="M63" s="27" t="s">
        <v>423</v>
      </c>
      <c r="N63" s="28" t="s">
        <v>355</v>
      </c>
    </row>
  </sheetData>
  <sortState ref="A4:M64">
    <sortCondition ref="E4:E64"/>
    <sortCondition ref="I4:I64"/>
    <sortCondition ref="J4:J64"/>
  </sortState>
  <mergeCells count="1">
    <mergeCell ref="B1:D1"/>
  </mergeCells>
  <dataValidations count="1">
    <dataValidation type="list" allowBlank="1" showInputMessage="1" showErrorMessage="1" sqref="G10:G39 G43:G57 G62:G63">
      <formula1>t_class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2023-10-10T07:30:44Z</dcterms:modified>
</cp:coreProperties>
</file>